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5195" windowHeight="8445" activeTab="1"/>
  </bookViews>
  <sheets>
    <sheet name="Pg" sheetId="1" r:id="rId1"/>
    <sheet name="Lot nº01" sheetId="2" r:id="rId2"/>
    <sheet name="Lot nº02-" sheetId="3" r:id="rId3"/>
    <sheet name="Lot nº03-" sheetId="4" r:id="rId4"/>
    <sheet name="Lot nº04-" sheetId="5" r:id="rId5"/>
    <sheet name="Lot nº05-" sheetId="6" r:id="rId6"/>
    <sheet name="Lot nº06-" sheetId="7" r:id="rId7"/>
    <sheet name="Lot nº07-" sheetId="8" r:id="rId8"/>
    <sheet name="Lot nº08-" sheetId="9" r:id="rId9"/>
    <sheet name="Lot nº09-" sheetId="10" r:id="rId10"/>
    <sheet name="Lot nº10-" sheetId="11" r:id="rId11"/>
    <sheet name="recap" sheetId="12" r:id="rId12"/>
  </sheets>
  <definedNames>
    <definedName name="_xlnm.Print_Titles" localSheetId="3">'Lot nº03-'!$4:$6</definedName>
    <definedName name="_xlnm.Print_Titles" localSheetId="5">'Lot nº05-'!$1:$6</definedName>
    <definedName name="_xlnm.Print_Titles" localSheetId="6">'Lot nº06-'!$1:$6</definedName>
    <definedName name="_xlnm.Print_Titles" localSheetId="7">'Lot nº07-'!$1:$6</definedName>
    <definedName name="_xlnm.Print_Titles" localSheetId="8">'Lot nº08-'!$1:$6</definedName>
    <definedName name="_xlnm.Print_Titles" localSheetId="9">'Lot nº09-'!$1:$6</definedName>
    <definedName name="_xlnm.Print_Titles" localSheetId="10">'Lot nº10-'!$1:$6</definedName>
    <definedName name="_xlnm.Print_Titles" localSheetId="11">'recap'!$1:$6</definedName>
    <definedName name="_xlnm.Print_Area" localSheetId="0">'Pg'!$A$1:$B$25</definedName>
  </definedNames>
  <calcPr fullCalcOnLoad="1"/>
</workbook>
</file>

<file path=xl/sharedStrings.xml><?xml version="1.0" encoding="utf-8"?>
<sst xmlns="http://schemas.openxmlformats.org/spreadsheetml/2006/main" count="271" uniqueCount="101">
  <si>
    <t>Montant total H.T.</t>
  </si>
  <si>
    <t>Montant total T.T.C.</t>
  </si>
  <si>
    <t>L'installation sera conforme aux prescriptions de la Norme C 15.100 , aux exigences du Label Confort Electrique, ainsi qu'aux dispositions EDF concernant le comptage électronique. A savoir :</t>
  </si>
  <si>
    <t>. Disjoncteur de branchement différentiel sélectif 500 mA type Baco ou équivalent</t>
  </si>
  <si>
    <t>. Disjoncteurs differentiels 30 mA  en tête de circuits PC + Pièces humides</t>
  </si>
  <si>
    <t>. Protections de chaque circuit terminal par disjoncteur magnéto-thermique divisionnaire</t>
  </si>
  <si>
    <t>PM</t>
  </si>
  <si>
    <t>. Bornier de terre</t>
  </si>
  <si>
    <t>. Bornier neutre</t>
  </si>
  <si>
    <t>. Etiquettes de repérage de chaque circuit</t>
  </si>
  <si>
    <t>Appareillage</t>
  </si>
  <si>
    <t>L'entreprise devra une installation complète jusqu'aux installations lumières, PC, etc, définis au présent CCTP.</t>
  </si>
  <si>
    <t>Lot nº01: Démolition</t>
  </si>
  <si>
    <t>Num</t>
  </si>
  <si>
    <t>Description</t>
  </si>
  <si>
    <t>Unité</t>
  </si>
  <si>
    <t>Quantité</t>
  </si>
  <si>
    <t>Px. Unit.</t>
  </si>
  <si>
    <t>Total</t>
  </si>
  <si>
    <t>ens</t>
  </si>
  <si>
    <t>Tri et gestion des déchets</t>
  </si>
  <si>
    <t>u</t>
  </si>
  <si>
    <t>m²</t>
  </si>
  <si>
    <t>T.V.A. 7%</t>
  </si>
  <si>
    <t>DÉTAIL QUANTITATIF ESTIMATIF</t>
  </si>
  <si>
    <t>DCE</t>
  </si>
  <si>
    <t>Prise en plinthe</t>
  </si>
  <si>
    <t>logo entreprise</t>
  </si>
  <si>
    <t>Lot nº03 : Platrerie, Cloisons, Doublages, Faux plafonds</t>
  </si>
  <si>
    <t>T.V.A. 10%</t>
  </si>
  <si>
    <t>Lot nº05 : Peinture</t>
  </si>
  <si>
    <t>Lot nº06 : Menuiserie Intérieure</t>
  </si>
  <si>
    <t>Lot nº04 : Revêtements durs sols et murs</t>
  </si>
  <si>
    <t>Lot nº07: Plomberie - vmc</t>
  </si>
  <si>
    <t>Lot nº08: Electricité</t>
  </si>
  <si>
    <t>Les travaux seront effectués sous fourreaux encastrés au sol et murs, cloisons y compris raccords de plâtre à la demande.</t>
  </si>
  <si>
    <t xml:space="preserve">Appareillages LEGRAND collection Axolute Chrome ou équivalent. Conjoncteurs muraux encastrés, modèle agréé Télécom, type Legrand série Axolute Chrome ou équivalent. Radio / Télévision coaxiaux sous fourreaux encastrés. </t>
  </si>
  <si>
    <t>Toute la filerie des éléments déplacés ou créés devra être encastrée sous fourreaux dans les doublages des faux plafond, cloisons, sols et murs. Aucune goulotte ne sera acceptée.</t>
  </si>
  <si>
    <t>Lot nº09 : Agencement</t>
  </si>
  <si>
    <t>Lot nº10: Menuiserie extérieure - divers façade</t>
  </si>
  <si>
    <t>Tri et gestion des déchets, consignation avant démolition, installation provisoire de chantier</t>
  </si>
  <si>
    <t>Spot sur plafonds orientables 2 têtes</t>
  </si>
  <si>
    <t>23 novembre 2017</t>
  </si>
  <si>
    <t>indice 00</t>
  </si>
  <si>
    <t>Cité Universitaire de Paris, 7E, Boulevard Jourdan 75014 Paris</t>
  </si>
  <si>
    <t>Colegio de Espana</t>
  </si>
  <si>
    <t>Lot nº02: Gros oeuvre</t>
  </si>
  <si>
    <t>Récapitulatif</t>
  </si>
  <si>
    <t>Lot</t>
  </si>
  <si>
    <t>Remplacement et mise en conformité de l'ascenseur existant et extension vers 5eme étage</t>
  </si>
  <si>
    <t xml:space="preserve">Remplacement et mise en conformité de l'ascenseur existant </t>
  </si>
  <si>
    <t>et extension vers 5eme étage</t>
  </si>
  <si>
    <t xml:space="preserve">Dépose soignée de bloc-porte pour ré emploi
L : local machinerie </t>
  </si>
  <si>
    <t>Le présent descriptif correspond à des travaux de pré recquis pour le remplacement de l'ascenseur existant et des travaux annexes à cet ouvrage, l'ensemble selon les normes.</t>
  </si>
  <si>
    <t>Ascenseur nouveau</t>
  </si>
  <si>
    <t>à mettre à disposition au niveau de la porte palière du dernier niveau desservi (5eme étage)</t>
  </si>
  <si>
    <t>Réseau force : 400 V monophasé + terre</t>
  </si>
  <si>
    <t>Réseau Lumière : 220 V monophasé + terre</t>
  </si>
  <si>
    <t>Disjoncteur en pied de colonne : catégorie D, diff 300mA et HPI ou Hi</t>
  </si>
  <si>
    <t>Les travaux auront pour origine le tableau divisionnaire d'étage (5) et / ou le TGBT</t>
  </si>
  <si>
    <t>CFA : ligne téléphonique pour le téléalarme cabine</t>
  </si>
  <si>
    <t>Ancien local machinerie</t>
  </si>
  <si>
    <r>
      <rPr>
        <b/>
        <sz val="10"/>
        <rFont val="Calibri"/>
        <family val="2"/>
      </rPr>
      <t>Cloison de séparation</t>
    </r>
    <r>
      <rPr>
        <sz val="10"/>
        <rFont val="Calibri"/>
        <family val="2"/>
      </rPr>
      <t xml:space="preserve"> 2 plaques par parement, à structure simple autoportante, </t>
    </r>
    <r>
      <rPr>
        <b/>
        <sz val="10"/>
        <rFont val="Calibri"/>
        <family val="2"/>
      </rPr>
      <t>système Placostil 100/48</t>
    </r>
    <r>
      <rPr>
        <sz val="10"/>
        <rFont val="Calibri"/>
        <family val="2"/>
      </rPr>
      <t xml:space="preserve"> "PLACO", de 100mm d'épaisseur totale, constituée d'une ossature dont les montants sont séparés de 400 mm, de 2 plaques de plâtre Placoplatre BA 13 "PLACO" constituant le premier et deuxième parement, et d'un isolant constitué de panneau enroulé en laine de verre, PAR "ISOVER", conformément à NF EN 13162, de 45 mm d'épaisseur, placé entre les parements. Bandes adhésives au droit des panneaux et deux couches d'enduits de recouvrement.
L : entre ancien local machinerie et couloir</t>
    </r>
  </si>
  <si>
    <t>Tri et gestion des déchets, consignation avant démolition</t>
  </si>
  <si>
    <t>SANS OBJET</t>
  </si>
  <si>
    <t>Lot nº10: Menuiserie extérieure - charpente - couverture</t>
  </si>
  <si>
    <t>Protection des zones non concernées par les travaux
L : palier ascenseur et couloir attenant 5eme étage
- Mise en place d'une cloison étanche aux poussières et avec porte de chantier pour accès à la zone de travaux au niveaux -01 et +05.
- Mise en place de panneaux finition étanche devant chaque porte palière d'ascenseur du niveau 00 au +04 inclus
- Mise en place d'une palissade de chantier en face de l'ascenseur au -01 pour réserver l'espace de stockage (à la place du petit salon).
durée : 4 mois</t>
  </si>
  <si>
    <t>Démolition de cloisons (carreaux de plâtre, plaques de plâtre…) par moyens manuels et chargement manuel des déchets. Inclus le retrait des câbles électriques.
L : cloison côté couloir local machinerie et fond côté façade, cloison entre local machinerie et ménage</t>
  </si>
  <si>
    <t>Dépose de faux plafonds en plaques de plâtre et chargement manuel dans la benne.
L : local machinerie et zone travaux</t>
  </si>
  <si>
    <t>Dépose des fers de suspension au sol du local machinerie et local ménage, enlèvement hors chantier</t>
  </si>
  <si>
    <t>Dépose du sol et plancher bois surélevé local ménage</t>
  </si>
  <si>
    <t xml:space="preserve">Protection des zones non concernées par les travaux
</t>
  </si>
  <si>
    <t xml:space="preserve">Sur base étude structure par entreprise en charge du remplacement et extension ascenseur : prolongation de la maçonnerie de la gaine d'ascenseur existante. La maçonnerie comprend la fourniture et mise en œuvre de parpaings pleins, chaînages verticaux et horizontaux, plancher haut de gaine, scellement de rail halfen (fournis par ascensoriste).
La prestation comprend la reprise temporaire de la charpente métallique, la reprise définitive de la charpente métallique modifiée le cas échéant pour permettre l'installation de la gaine maçonnée, l'aération réglementaire de la gaine d'ascenseur
Dimensions intérieures gaines 155x145cm
L : 5eme étage vers toiture
Voir plan de principe du DCE
Compris échauffadage, protections collectives adéquats intérieures et extérieures
</t>
  </si>
  <si>
    <t xml:space="preserve">Sur base étude structure par entreprise en charge du remplacement et extension ascenseur : réalisation d'une trémie dans le plancher bas en béton armé du 5eme étage au droit de la gaine existante. 
Dimensions : 155x145cm
L : 5eme étage vers toiture
Voir plan de principe du DCE
</t>
  </si>
  <si>
    <t>Desolidarisation de tout les calfeutrements de porte palière et seuils à tout les niveaux (6) y compris habillage fixes de fermeture de gaine, jonction plaques de placoplatre. 
Nota : hors prestation : la dépose des portes palières réalisée par ascensoriste lors de la dépose de la cabine existante</t>
  </si>
  <si>
    <t>Gaine : Maçonnée hors-lot ascenseur, prévoir renforcement et/ou empochement pour les supports
de guides calpinés tous les 1.50m</t>
  </si>
  <si>
    <r>
      <rPr>
        <b/>
        <sz val="10"/>
        <rFont val="Calibri"/>
        <family val="2"/>
      </rPr>
      <t>Contre-cloison</t>
    </r>
    <r>
      <rPr>
        <sz val="10"/>
        <rFont val="Calibri"/>
        <family val="2"/>
      </rPr>
      <t xml:space="preserve"> réalisée avec une </t>
    </r>
    <r>
      <rPr>
        <b/>
        <sz val="10"/>
        <rFont val="Calibri"/>
        <family val="2"/>
      </rPr>
      <t>plaque de plâtre Placoplatre BA 13</t>
    </r>
    <r>
      <rPr>
        <sz val="10"/>
        <rFont val="Calibri"/>
        <family val="2"/>
      </rPr>
      <t xml:space="preserve"> "PLACO" / NF EN 520 - 1200 / 2000 / 13 / bord affiné, fixée sur une structure autoportante de profilés métalliques en acier galvanisé compris laine de verre - épaisseur totale 70mm
L : contre maçonnerie de la gaine au 5eme etage et au pied du rampant sous toiture dans nouveau local ménage
</t>
    </r>
  </si>
  <si>
    <t>m2</t>
  </si>
  <si>
    <t>Faux plafond continu lisse suspendu avec une structure métallique (12,5+27+27), constitué d'une plaque de plâtre H / NF EN 520 - 1200 / longueur / 13 / bord affiné, compris 2 couches croisés de laine de verre de 200mm
L :  local ménage, couloir zone de travaux ascenseur au 5eme étage</t>
  </si>
  <si>
    <t>Raccord de Faux plafond continu lisse suspendu avec une structure métallique (12,5+27+27), constitué d'une plaque de plâtre H / NF EN 520 - 1200 / longueur / 13 / bord affiné, devant chaque porte palière de l'ascenseur neuf et ce, en réparation des dégâts produits par la dépose des anciennes portes palières (niveaux -01 à +04).</t>
  </si>
  <si>
    <t>Raccord de contre cloison, au droit de chaque porte palière de l'ascenseur neuf et ce, en réparation des dégâts produits par la dépose des anciennes portes palières (niveaux -01 à +04).</t>
  </si>
  <si>
    <t>Mise en œuvre d'une VMC mécanique simple flux dans local ménage agrandie</t>
  </si>
  <si>
    <t>Dépose du groupe de clim dans loca chaufferie pour enlèvement vers stockage de l'établissement</t>
  </si>
  <si>
    <t xml:space="preserve">Reprise à l'identique des seuils de porte palières sur 7 niveaux.
</t>
  </si>
  <si>
    <t>Fourniture et pose d'un sol pvc dans local ménage agrandi sur l'ensemble de la surface y compris ragréage fibré</t>
  </si>
  <si>
    <r>
      <t xml:space="preserve">Peinture sur  </t>
    </r>
    <r>
      <rPr>
        <b/>
        <sz val="10"/>
        <rFont val="Calibri"/>
        <family val="2"/>
      </rPr>
      <t>murs</t>
    </r>
    <r>
      <rPr>
        <sz val="10"/>
        <rFont val="Calibri"/>
        <family val="2"/>
      </rPr>
      <t>: Fourniture et toutes sujétions d’une peinture de finition, mat ou satiné selon localisation, à 3 couches après application d’une couche de primaire d’impression et enduit. Teinte au choix.
L : sur cloisons nouvelles, contre cloisons nouvelles et en raccord après réparations des doublages</t>
    </r>
  </si>
  <si>
    <r>
      <t xml:space="preserve">Peinture sur calfeutrement et portes palières nouvel ascenseur </t>
    </r>
    <r>
      <rPr>
        <sz val="10"/>
        <rFont val="Calibri"/>
        <family val="2"/>
      </rPr>
      <t>: Fourniture et toutes sujétions d’une peinture microporeuse aux résines alkydes à 2 couches. Finition laque satinée. Teintes au choix.</t>
    </r>
  </si>
  <si>
    <r>
      <t xml:space="preserve">Peinture sur </t>
    </r>
    <r>
      <rPr>
        <b/>
        <sz val="10"/>
        <rFont val="Calibri"/>
        <family val="2"/>
      </rPr>
      <t>plafonds horizontaux</t>
    </r>
    <r>
      <rPr>
        <sz val="10"/>
        <rFont val="Calibri"/>
        <family val="2"/>
      </rPr>
      <t>: Fourniture et toutes sujétions d’une peinture de finition, blanc mat, à 3 couches après application d’une couche de primaire d’impression et enduit. Y compris rampants sous toiture</t>
    </r>
  </si>
  <si>
    <t>Peinture sur charpente après modification</t>
  </si>
  <si>
    <t>ml</t>
  </si>
  <si>
    <t>plinthes dans le couloir et local ménage agrandie</t>
  </si>
  <si>
    <t>dépose du tableau ascenseur remplacé</t>
  </si>
  <si>
    <t>Nouveau local ménage</t>
  </si>
  <si>
    <t xml:space="preserve">dépose goulotte et contenu le long du rampant </t>
  </si>
  <si>
    <t>suppression tableau elec asc (local machinerie ascenseur)</t>
  </si>
  <si>
    <t>Fourniture et pose d'une couverture en zinc à joints debouts compris raccords et tout éléments de sujétions, solin pour habillage édicule</t>
  </si>
  <si>
    <t>Founiture et pose d'une grille à ventelle de couleur gris anthracite devant module de ventilation naturelle réglementaire de la gaine ascenseur
Dim : 40x40cm</t>
  </si>
  <si>
    <t>Echaffaudage sur pied le cas échéant</t>
  </si>
  <si>
    <t>Dépose et repose de l'escalier accès technique de maintenance à droite de la cheminée d'extraction des cuisines</t>
  </si>
  <si>
    <t>Dépose couverture et éléments annexes avant dépose de la charpente existante à modifier au droit de l'édicule ascenseur</t>
  </si>
  <si>
    <t>Informations générales - règlement de consultation
- Diffusion du DCE 26 décembre 2017
- Devis attendus pour le 31 janvier 2018 au plus tard 
avec dossier administratif : kbis, assurances, attestations ursaaf au minimum. 
- Visite des lieux le 11  ou 18 janvier en prenant rdv : vmatamoro@colesp.org
- Questions à adresser au plus tard le 24 janvier 2018 à : karimdehmous@kap-architecture.fr
Réponses groupées le 26 janvier 2018. 
- Démarrage Travaux :
Phase 01 : mise en place du chantier et protections : 1 juin 2018
Phase 02 : démontage ascenseur (lot ascensoriste) : du 4 juin 2018 au 9 juin 2018 (lot ascensoriste)
Phase 03 : surélévation édicule ascenseur et divers TCE : 11 juin 2018 au 6 juillet 2018
Phase 04 : montage ascenseur : 9 juillet 2018 au 17 aout 2018
Phase 05 : travaux de finitions TCE : 20 au 31 Aout 2018
Planning définitif des travaux d'exécution à figer</t>
  </si>
</sst>
</file>

<file path=xl/styles.xml><?xml version="1.0" encoding="utf-8"?>
<styleSheet xmlns="http://schemas.openxmlformats.org/spreadsheetml/2006/main">
  <numFmts count="1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Vrai&quot;;&quot;Vrai&quot;;&quot;Faux&quot;"/>
    <numFmt numFmtId="165" formatCode="&quot;Actif&quot;;&quot;Actif&quot;;&quot;Inactif&quot;"/>
    <numFmt numFmtId="166" formatCode="[$€-2]\ #,##0.00_);[Red]\([$€-2]\ #,##0.00\)"/>
  </numFmts>
  <fonts count="51">
    <font>
      <sz val="10"/>
      <name val="Arial"/>
      <family val="0"/>
    </font>
    <font>
      <sz val="8"/>
      <name val="Arial"/>
      <family val="2"/>
    </font>
    <font>
      <i/>
      <sz val="10"/>
      <name val="Arial"/>
      <family val="2"/>
    </font>
    <font>
      <u val="single"/>
      <sz val="10"/>
      <color indexed="12"/>
      <name val="Arial"/>
      <family val="2"/>
    </font>
    <font>
      <u val="single"/>
      <sz val="10"/>
      <color indexed="36"/>
      <name val="Arial"/>
      <family val="2"/>
    </font>
    <font>
      <sz val="10"/>
      <name val="Calibri"/>
      <family val="2"/>
    </font>
    <font>
      <b/>
      <sz val="10"/>
      <name val="Calibri"/>
      <family val="2"/>
    </font>
    <font>
      <b/>
      <sz val="68"/>
      <color indexed="23"/>
      <name val="Calibri"/>
      <family val="2"/>
    </font>
    <font>
      <b/>
      <sz val="18"/>
      <name val="Calibri"/>
      <family val="2"/>
    </font>
    <font>
      <sz val="9"/>
      <name val="Calibri"/>
      <family val="2"/>
    </font>
    <font>
      <b/>
      <sz val="9"/>
      <name val="Calibri"/>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0"/>
      <color indexed="8"/>
      <name val="Calibri"/>
      <family val="2"/>
    </font>
    <font>
      <i/>
      <sz val="10"/>
      <name val="Calibri"/>
      <family val="2"/>
    </font>
    <font>
      <sz val="10"/>
      <color indexed="10"/>
      <name val="Calibri"/>
      <family val="2"/>
    </font>
    <font>
      <sz val="8"/>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0"/>
      <color theme="1"/>
      <name val="Calibri"/>
      <family val="2"/>
    </font>
    <font>
      <sz val="10"/>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22"/>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style="thin"/>
      <bottom>
        <color indexed="63"/>
      </bottom>
    </border>
    <border>
      <left style="thin"/>
      <right style="thin"/>
      <top>
        <color indexed="63"/>
      </top>
      <bottom style="hair"/>
    </border>
    <border>
      <left style="thin"/>
      <right style="thin"/>
      <top style="hair"/>
      <bottom style="hair"/>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color theme="1" tint="0.49998000264167786"/>
      </top>
      <bottom style="thin">
        <color theme="1" tint="0.49998000264167786"/>
      </bottom>
    </border>
    <border>
      <left style="thin"/>
      <right style="thin"/>
      <top/>
      <bottom style="thin">
        <color theme="1" tint="0.49998000264167786"/>
      </bottom>
    </border>
    <border>
      <left style="thin"/>
      <right style="thin"/>
      <top style="hair"/>
      <bottom style="thin"/>
    </border>
    <border>
      <left style="thin"/>
      <right style="thin"/>
      <top style="hair"/>
      <bottom>
        <color indexed="63"/>
      </bottom>
    </border>
    <border>
      <left style="thin"/>
      <right style="thin"/>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style="thin"/>
      <top style="thin"/>
      <bottom style="thin"/>
    </border>
    <border>
      <left style="thin"/>
      <right style="medium"/>
      <top style="thin"/>
      <bottom style="thin"/>
    </border>
    <border>
      <left style="medium"/>
      <right style="thin"/>
      <top style="thin"/>
      <bottom>
        <color indexed="63"/>
      </bottom>
    </border>
    <border>
      <left style="thin"/>
      <right style="medium"/>
      <top style="thin"/>
      <bottom>
        <color indexed="63"/>
      </bottom>
    </border>
    <border>
      <left style="medium"/>
      <right style="thin"/>
      <top>
        <color indexed="63"/>
      </top>
      <bottom style="hair"/>
    </border>
    <border>
      <left style="thin"/>
      <right style="medium"/>
      <top>
        <color indexed="63"/>
      </top>
      <bottom style="hair"/>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0" borderId="2" applyNumberFormat="0" applyFill="0" applyAlignment="0" applyProtection="0"/>
    <xf numFmtId="0" fontId="0" fillId="27" borderId="3" applyNumberFormat="0" applyFont="0" applyAlignment="0" applyProtection="0"/>
    <xf numFmtId="0" fontId="37" fillId="28" borderId="1" applyNumberFormat="0" applyAlignment="0" applyProtection="0"/>
    <xf numFmtId="0" fontId="38" fillId="29" borderId="0" applyNumberFormat="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30" borderId="0" applyNumberFormat="0" applyBorder="0" applyAlignment="0" applyProtection="0"/>
    <xf numFmtId="9" fontId="0" fillId="0" borderId="0" applyFont="0" applyFill="0" applyBorder="0" applyAlignment="0" applyProtection="0"/>
    <xf numFmtId="0" fontId="40" fillId="31" borderId="0" applyNumberFormat="0" applyBorder="0" applyAlignment="0" applyProtection="0"/>
    <xf numFmtId="0" fontId="41" fillId="26" borderId="4"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2" borderId="9" applyNumberFormat="0" applyAlignment="0" applyProtection="0"/>
  </cellStyleXfs>
  <cellXfs count="137">
    <xf numFmtId="0" fontId="0" fillId="0" borderId="0" xfId="0" applyAlignment="1">
      <alignment/>
    </xf>
    <xf numFmtId="0" fontId="5" fillId="0" borderId="0" xfId="0" applyFont="1" applyAlignment="1">
      <alignment vertical="top" wrapText="1"/>
    </xf>
    <xf numFmtId="0" fontId="5" fillId="0" borderId="0" xfId="0" applyFont="1" applyAlignment="1">
      <alignment horizontal="center" vertical="top"/>
    </xf>
    <xf numFmtId="4" fontId="5" fillId="0" borderId="0" xfId="0" applyNumberFormat="1" applyFont="1" applyAlignment="1">
      <alignment vertical="top"/>
    </xf>
    <xf numFmtId="0" fontId="5" fillId="0" borderId="0" xfId="0" applyFont="1" applyAlignment="1">
      <alignment vertical="top"/>
    </xf>
    <xf numFmtId="0" fontId="5" fillId="0" borderId="0" xfId="0" applyFont="1" applyAlignment="1">
      <alignment vertical="top" wrapText="1"/>
    </xf>
    <xf numFmtId="0" fontId="5" fillId="0" borderId="0" xfId="0" applyFont="1" applyAlignment="1">
      <alignment horizontal="center" vertical="top"/>
    </xf>
    <xf numFmtId="4" fontId="5" fillId="0" borderId="0" xfId="0" applyNumberFormat="1" applyFont="1" applyAlignment="1">
      <alignment vertical="top"/>
    </xf>
    <xf numFmtId="0" fontId="5" fillId="0" borderId="0" xfId="0" applyFont="1" applyAlignment="1">
      <alignment vertical="top"/>
    </xf>
    <xf numFmtId="0" fontId="6" fillId="0" borderId="0" xfId="0" applyFont="1" applyAlignment="1">
      <alignment vertical="top"/>
    </xf>
    <xf numFmtId="0" fontId="6" fillId="33" borderId="10" xfId="0" applyFont="1" applyFill="1" applyBorder="1" applyAlignment="1">
      <alignment vertical="top"/>
    </xf>
    <xf numFmtId="0" fontId="6" fillId="33" borderId="10" xfId="0" applyFont="1" applyFill="1" applyBorder="1" applyAlignment="1">
      <alignment vertical="top" wrapText="1"/>
    </xf>
    <xf numFmtId="0" fontId="6" fillId="33" borderId="10" xfId="0" applyFont="1" applyFill="1" applyBorder="1" applyAlignment="1">
      <alignment horizontal="left" vertical="top"/>
    </xf>
    <xf numFmtId="4" fontId="6" fillId="33" borderId="10" xfId="0" applyNumberFormat="1" applyFont="1" applyFill="1" applyBorder="1" applyAlignment="1">
      <alignment vertical="top"/>
    </xf>
    <xf numFmtId="0" fontId="6" fillId="0" borderId="11" xfId="0" applyFont="1" applyFill="1" applyBorder="1" applyAlignment="1">
      <alignment vertical="top" wrapText="1"/>
    </xf>
    <xf numFmtId="0" fontId="6" fillId="0" borderId="11" xfId="0" applyFont="1" applyFill="1" applyBorder="1" applyAlignment="1">
      <alignment horizontal="left" vertical="top"/>
    </xf>
    <xf numFmtId="4" fontId="6" fillId="0" borderId="11" xfId="0" applyNumberFormat="1" applyFont="1" applyFill="1" applyBorder="1" applyAlignment="1">
      <alignment vertical="top"/>
    </xf>
    <xf numFmtId="0" fontId="5" fillId="0" borderId="12" xfId="0" applyFont="1" applyBorder="1" applyAlignment="1">
      <alignment vertical="top"/>
    </xf>
    <xf numFmtId="0" fontId="5" fillId="0" borderId="12" xfId="0" applyFont="1" applyBorder="1" applyAlignment="1">
      <alignment vertical="top" wrapText="1"/>
    </xf>
    <xf numFmtId="0" fontId="5" fillId="0" borderId="12" xfId="0" applyFont="1" applyBorder="1" applyAlignment="1">
      <alignment horizontal="center" vertical="top"/>
    </xf>
    <xf numFmtId="4" fontId="5" fillId="0" borderId="12" xfId="0" applyNumberFormat="1" applyFont="1" applyBorder="1" applyAlignment="1">
      <alignment vertical="top"/>
    </xf>
    <xf numFmtId="0" fontId="5" fillId="0" borderId="13" xfId="0" applyFont="1" applyBorder="1" applyAlignment="1">
      <alignment vertical="top" wrapText="1"/>
    </xf>
    <xf numFmtId="0" fontId="5" fillId="0" borderId="13" xfId="0" applyFont="1" applyBorder="1" applyAlignment="1">
      <alignment horizontal="center" vertical="top"/>
    </xf>
    <xf numFmtId="4" fontId="5" fillId="0" borderId="13" xfId="0" applyNumberFormat="1" applyFont="1" applyBorder="1" applyAlignment="1">
      <alignment vertical="top"/>
    </xf>
    <xf numFmtId="0" fontId="5" fillId="0" borderId="14" xfId="0" applyFont="1" applyBorder="1" applyAlignment="1">
      <alignment vertical="top"/>
    </xf>
    <xf numFmtId="0" fontId="5" fillId="0" borderId="15" xfId="0" applyFont="1" applyBorder="1" applyAlignment="1">
      <alignment vertical="top" wrapText="1"/>
    </xf>
    <xf numFmtId="0" fontId="5" fillId="0" borderId="15" xfId="0" applyFont="1" applyBorder="1" applyAlignment="1">
      <alignment horizontal="center" vertical="top"/>
    </xf>
    <xf numFmtId="4" fontId="5" fillId="0" borderId="15" xfId="0" applyNumberFormat="1" applyFont="1" applyBorder="1" applyAlignment="1">
      <alignment vertical="top"/>
    </xf>
    <xf numFmtId="4" fontId="5" fillId="0" borderId="16" xfId="0" applyNumberFormat="1" applyFont="1" applyBorder="1" applyAlignment="1">
      <alignment vertical="top"/>
    </xf>
    <xf numFmtId="0" fontId="5" fillId="0" borderId="17" xfId="0" applyFont="1" applyBorder="1" applyAlignment="1">
      <alignment vertical="top"/>
    </xf>
    <xf numFmtId="4" fontId="6" fillId="0" borderId="0" xfId="0" applyNumberFormat="1" applyFont="1" applyBorder="1" applyAlignment="1">
      <alignment horizontal="right" vertical="top"/>
    </xf>
    <xf numFmtId="0" fontId="5" fillId="0" borderId="0" xfId="0" applyFont="1" applyBorder="1" applyAlignment="1">
      <alignment horizontal="center" vertical="top"/>
    </xf>
    <xf numFmtId="4" fontId="5" fillId="0" borderId="0" xfId="0" applyNumberFormat="1" applyFont="1" applyBorder="1" applyAlignment="1">
      <alignment vertical="top"/>
    </xf>
    <xf numFmtId="4" fontId="5" fillId="0" borderId="18" xfId="0" applyNumberFormat="1" applyFont="1" applyBorder="1" applyAlignment="1">
      <alignment vertical="top"/>
    </xf>
    <xf numFmtId="0" fontId="5" fillId="0" borderId="0" xfId="0" applyFont="1" applyBorder="1" applyAlignment="1">
      <alignment horizontal="right" vertical="top" wrapText="1"/>
    </xf>
    <xf numFmtId="4" fontId="6" fillId="0" borderId="0" xfId="0" applyNumberFormat="1" applyFont="1" applyBorder="1" applyAlignment="1">
      <alignment vertical="top"/>
    </xf>
    <xf numFmtId="0" fontId="5" fillId="0" borderId="19" xfId="0" applyFont="1" applyBorder="1" applyAlignment="1">
      <alignment vertical="top"/>
    </xf>
    <xf numFmtId="0" fontId="5" fillId="0" borderId="20" xfId="0" applyFont="1" applyBorder="1" applyAlignment="1">
      <alignment vertical="top" wrapText="1"/>
    </xf>
    <xf numFmtId="0" fontId="5" fillId="0" borderId="20" xfId="0" applyFont="1" applyBorder="1" applyAlignment="1">
      <alignment horizontal="center" vertical="top"/>
    </xf>
    <xf numFmtId="4" fontId="5" fillId="0" borderId="20" xfId="0" applyNumberFormat="1" applyFont="1" applyBorder="1" applyAlignment="1">
      <alignment vertical="top"/>
    </xf>
    <xf numFmtId="4" fontId="5" fillId="0" borderId="21" xfId="0" applyNumberFormat="1" applyFont="1" applyBorder="1" applyAlignment="1">
      <alignment vertical="top"/>
    </xf>
    <xf numFmtId="0" fontId="49" fillId="0" borderId="0" xfId="0" applyFont="1" applyAlignment="1">
      <alignment vertical="top"/>
    </xf>
    <xf numFmtId="4" fontId="49" fillId="0" borderId="0" xfId="0" applyNumberFormat="1" applyFont="1" applyAlignment="1">
      <alignment vertical="top"/>
    </xf>
    <xf numFmtId="0" fontId="49" fillId="0" borderId="22" xfId="0" applyFont="1" applyBorder="1" applyAlignment="1">
      <alignment vertical="top" wrapText="1"/>
    </xf>
    <xf numFmtId="0" fontId="49" fillId="0" borderId="22" xfId="0" applyFont="1" applyBorder="1" applyAlignment="1">
      <alignment horizontal="center" vertical="top"/>
    </xf>
    <xf numFmtId="0" fontId="49" fillId="0" borderId="23" xfId="0" applyFont="1" applyFill="1" applyBorder="1" applyAlignment="1">
      <alignment horizontal="center" vertical="center"/>
    </xf>
    <xf numFmtId="4" fontId="49" fillId="0" borderId="22" xfId="0" applyNumberFormat="1" applyFont="1" applyBorder="1" applyAlignment="1">
      <alignment horizontal="center" vertical="top"/>
    </xf>
    <xf numFmtId="4" fontId="49" fillId="0" borderId="23" xfId="0" applyNumberFormat="1" applyFont="1" applyFill="1" applyBorder="1" applyAlignment="1">
      <alignment horizontal="center" vertical="center"/>
    </xf>
    <xf numFmtId="4" fontId="49" fillId="0" borderId="22" xfId="0" applyNumberFormat="1" applyFont="1" applyBorder="1" applyAlignment="1">
      <alignment vertical="top"/>
    </xf>
    <xf numFmtId="4" fontId="5" fillId="0" borderId="13" xfId="0" applyNumberFormat="1" applyFont="1" applyBorder="1" applyAlignment="1">
      <alignment horizontal="center" vertical="top"/>
    </xf>
    <xf numFmtId="0" fontId="6" fillId="33" borderId="10" xfId="0" applyFont="1" applyFill="1" applyBorder="1" applyAlignment="1">
      <alignment horizontal="center" vertical="top"/>
    </xf>
    <xf numFmtId="4" fontId="6" fillId="33" borderId="10" xfId="0" applyNumberFormat="1" applyFont="1" applyFill="1" applyBorder="1" applyAlignment="1">
      <alignment horizontal="center" vertical="top"/>
    </xf>
    <xf numFmtId="0" fontId="6" fillId="0" borderId="11" xfId="0" applyFont="1" applyFill="1" applyBorder="1" applyAlignment="1">
      <alignment horizontal="center" vertical="top"/>
    </xf>
    <xf numFmtId="4" fontId="6" fillId="0" borderId="11" xfId="0" applyNumberFormat="1" applyFont="1" applyFill="1" applyBorder="1" applyAlignment="1">
      <alignment horizontal="center" vertical="top"/>
    </xf>
    <xf numFmtId="4" fontId="5" fillId="0" borderId="12" xfId="0" applyNumberFormat="1" applyFont="1" applyBorder="1" applyAlignment="1">
      <alignment horizontal="center" vertical="top"/>
    </xf>
    <xf numFmtId="4" fontId="5" fillId="0" borderId="15" xfId="0" applyNumberFormat="1" applyFont="1" applyBorder="1" applyAlignment="1">
      <alignment horizontal="center" vertical="top"/>
    </xf>
    <xf numFmtId="4" fontId="5" fillId="0" borderId="0" xfId="0" applyNumberFormat="1" applyFont="1" applyBorder="1" applyAlignment="1">
      <alignment horizontal="center" vertical="top"/>
    </xf>
    <xf numFmtId="4" fontId="6" fillId="0" borderId="0" xfId="0" applyNumberFormat="1" applyFont="1" applyBorder="1" applyAlignment="1">
      <alignment horizontal="center" vertical="top"/>
    </xf>
    <xf numFmtId="4" fontId="5" fillId="0" borderId="20" xfId="0" applyNumberFormat="1" applyFont="1" applyBorder="1" applyAlignment="1">
      <alignment horizontal="center" vertical="top"/>
    </xf>
    <xf numFmtId="4" fontId="5" fillId="0" borderId="0" xfId="0" applyNumberFormat="1" applyFont="1" applyAlignment="1">
      <alignment horizontal="center" vertical="top"/>
    </xf>
    <xf numFmtId="0" fontId="5" fillId="0" borderId="24" xfId="0" applyFont="1" applyBorder="1" applyAlignment="1">
      <alignment vertical="top" wrapText="1"/>
    </xf>
    <xf numFmtId="0" fontId="5" fillId="0" borderId="24" xfId="0" applyFont="1" applyBorder="1" applyAlignment="1">
      <alignment horizontal="center" vertical="top"/>
    </xf>
    <xf numFmtId="4" fontId="5" fillId="0" borderId="24" xfId="0" applyNumberFormat="1" applyFont="1" applyBorder="1" applyAlignment="1">
      <alignment vertical="top"/>
    </xf>
    <xf numFmtId="4" fontId="6" fillId="0" borderId="20" xfId="0" applyNumberFormat="1" applyFont="1" applyBorder="1" applyAlignment="1">
      <alignment horizontal="right" vertical="top"/>
    </xf>
    <xf numFmtId="0" fontId="5" fillId="0" borderId="25" xfId="0" applyFont="1" applyBorder="1" applyAlignment="1">
      <alignment vertical="top" wrapText="1"/>
    </xf>
    <xf numFmtId="0" fontId="5" fillId="0" borderId="25" xfId="0" applyFont="1" applyBorder="1" applyAlignment="1">
      <alignment horizontal="center" vertical="top"/>
    </xf>
    <xf numFmtId="4" fontId="5" fillId="0" borderId="25" xfId="0" applyNumberFormat="1" applyFont="1" applyBorder="1" applyAlignment="1">
      <alignment vertical="top"/>
    </xf>
    <xf numFmtId="0" fontId="29" fillId="0" borderId="13" xfId="0" applyFont="1" applyBorder="1" applyAlignment="1">
      <alignment vertical="top" wrapText="1"/>
    </xf>
    <xf numFmtId="0" fontId="29" fillId="0" borderId="13" xfId="0" applyFont="1" applyBorder="1" applyAlignment="1">
      <alignment horizontal="center" vertical="top"/>
    </xf>
    <xf numFmtId="4" fontId="29" fillId="0" borderId="13" xfId="0" applyNumberFormat="1" applyFont="1" applyBorder="1" applyAlignment="1">
      <alignment horizontal="center" vertical="top"/>
    </xf>
    <xf numFmtId="4" fontId="29" fillId="0" borderId="13" xfId="0" applyNumberFormat="1" applyFont="1" applyBorder="1" applyAlignment="1">
      <alignment vertical="top"/>
    </xf>
    <xf numFmtId="0" fontId="5" fillId="0" borderId="13" xfId="0" applyFont="1" applyBorder="1" applyAlignment="1">
      <alignment vertical="top" wrapText="1"/>
    </xf>
    <xf numFmtId="0" fontId="5" fillId="0" borderId="26" xfId="0" applyFont="1" applyBorder="1" applyAlignment="1">
      <alignment vertical="top"/>
    </xf>
    <xf numFmtId="0" fontId="5" fillId="0" borderId="26" xfId="0" applyFont="1" applyBorder="1" applyAlignment="1">
      <alignment vertical="top" wrapText="1"/>
    </xf>
    <xf numFmtId="0" fontId="5" fillId="0" borderId="26" xfId="0" applyFont="1" applyBorder="1" applyAlignment="1">
      <alignment horizontal="center" vertical="top"/>
    </xf>
    <xf numFmtId="4" fontId="5" fillId="0" borderId="26" xfId="0" applyNumberFormat="1" applyFont="1" applyBorder="1" applyAlignment="1">
      <alignment vertical="top"/>
    </xf>
    <xf numFmtId="0" fontId="6" fillId="0" borderId="26" xfId="0" applyFont="1" applyBorder="1" applyAlignment="1">
      <alignment vertical="top" wrapText="1"/>
    </xf>
    <xf numFmtId="0" fontId="6" fillId="0" borderId="13" xfId="0" applyFont="1" applyBorder="1" applyAlignment="1">
      <alignment vertical="top" wrapText="1"/>
    </xf>
    <xf numFmtId="0" fontId="5" fillId="0" borderId="26" xfId="0" applyFont="1" applyBorder="1" applyAlignment="1">
      <alignment horizontal="center" vertical="center"/>
    </xf>
    <xf numFmtId="4" fontId="5" fillId="0" borderId="26" xfId="0" applyNumberFormat="1" applyFont="1" applyBorder="1" applyAlignment="1">
      <alignment vertical="center"/>
    </xf>
    <xf numFmtId="0" fontId="29" fillId="0" borderId="26" xfId="0" applyFont="1" applyBorder="1" applyAlignment="1">
      <alignment vertical="center" wrapText="1"/>
    </xf>
    <xf numFmtId="0" fontId="5" fillId="0" borderId="26" xfId="0" applyFont="1" applyBorder="1" applyAlignment="1">
      <alignment vertical="center" wrapText="1"/>
    </xf>
    <xf numFmtId="0" fontId="5" fillId="0" borderId="14" xfId="0" applyFont="1" applyBorder="1" applyAlignment="1">
      <alignment horizontal="center" vertical="top"/>
    </xf>
    <xf numFmtId="0" fontId="49" fillId="0" borderId="22" xfId="0" applyFont="1" applyFill="1" applyBorder="1" applyAlignment="1">
      <alignment horizontal="center" vertical="top"/>
    </xf>
    <xf numFmtId="0" fontId="6" fillId="0" borderId="12" xfId="0" applyFont="1" applyBorder="1" applyAlignment="1">
      <alignment vertical="top" wrapText="1"/>
    </xf>
    <xf numFmtId="0" fontId="6" fillId="33" borderId="10" xfId="0" applyFont="1" applyFill="1" applyBorder="1" applyAlignment="1">
      <alignment horizontal="center" vertical="center"/>
    </xf>
    <xf numFmtId="0" fontId="6" fillId="0" borderId="11" xfId="0" applyFont="1" applyFill="1" applyBorder="1" applyAlignment="1">
      <alignment horizontal="center" vertical="center"/>
    </xf>
    <xf numFmtId="0" fontId="5" fillId="0" borderId="12" xfId="0" applyFont="1" applyBorder="1" applyAlignment="1">
      <alignment horizontal="center" vertical="center"/>
    </xf>
    <xf numFmtId="0" fontId="29" fillId="0" borderId="12" xfId="0" applyFont="1" applyBorder="1" applyAlignment="1">
      <alignment horizontal="center" vertical="top" wrapText="1"/>
    </xf>
    <xf numFmtId="0" fontId="50" fillId="0" borderId="0" xfId="0" applyFont="1" applyAlignment="1">
      <alignment vertical="top"/>
    </xf>
    <xf numFmtId="0" fontId="5" fillId="0" borderId="27" xfId="0" applyFont="1" applyBorder="1" applyAlignment="1">
      <alignment/>
    </xf>
    <xf numFmtId="0" fontId="5" fillId="0" borderId="28" xfId="0" applyFont="1" applyBorder="1" applyAlignment="1">
      <alignment vertical="top" wrapText="1"/>
    </xf>
    <xf numFmtId="0" fontId="5" fillId="0" borderId="29" xfId="0" applyFont="1" applyBorder="1" applyAlignment="1">
      <alignment vertical="top"/>
    </xf>
    <xf numFmtId="0" fontId="5" fillId="0" borderId="30" xfId="0" applyFont="1" applyBorder="1" applyAlignment="1">
      <alignment vertical="top" wrapText="1"/>
    </xf>
    <xf numFmtId="0" fontId="6" fillId="0" borderId="29" xfId="0" applyFont="1" applyBorder="1" applyAlignment="1">
      <alignment vertical="top"/>
    </xf>
    <xf numFmtId="0" fontId="7" fillId="0" borderId="30" xfId="0" applyFont="1" applyBorder="1" applyAlignment="1">
      <alignment horizontal="right" vertical="top" wrapText="1"/>
    </xf>
    <xf numFmtId="0" fontId="8" fillId="0" borderId="30" xfId="0" applyFont="1" applyBorder="1" applyAlignment="1">
      <alignment horizontal="right" vertical="top" wrapText="1"/>
    </xf>
    <xf numFmtId="0" fontId="5" fillId="0" borderId="30" xfId="0" applyFont="1" applyBorder="1" applyAlignment="1">
      <alignment horizontal="right" wrapText="1"/>
    </xf>
    <xf numFmtId="49" fontId="6" fillId="0" borderId="30" xfId="0" applyNumberFormat="1" applyFont="1" applyBorder="1" applyAlignment="1">
      <alignment horizontal="right" vertical="top" wrapText="1"/>
    </xf>
    <xf numFmtId="0" fontId="5" fillId="0" borderId="30" xfId="0" applyFont="1" applyBorder="1" applyAlignment="1">
      <alignment horizontal="right" vertical="top" wrapText="1"/>
    </xf>
    <xf numFmtId="49" fontId="9" fillId="0" borderId="30" xfId="0" applyNumberFormat="1" applyFont="1" applyBorder="1" applyAlignment="1">
      <alignment horizontal="right" vertical="top" wrapText="1"/>
    </xf>
    <xf numFmtId="0" fontId="9" fillId="0" borderId="0" xfId="0" applyFont="1" applyAlignment="1">
      <alignment/>
    </xf>
    <xf numFmtId="0" fontId="5" fillId="0" borderId="0" xfId="0" applyFont="1" applyFill="1" applyAlignment="1">
      <alignment vertical="top"/>
    </xf>
    <xf numFmtId="0" fontId="5" fillId="0" borderId="11" xfId="0" applyFont="1" applyFill="1" applyBorder="1" applyAlignment="1">
      <alignment horizontal="left" vertical="center" wrapText="1"/>
    </xf>
    <xf numFmtId="0" fontId="5" fillId="0" borderId="11" xfId="0" applyFont="1" applyFill="1" applyBorder="1" applyAlignment="1">
      <alignment horizontal="center" vertical="center" wrapText="1"/>
    </xf>
    <xf numFmtId="0" fontId="5" fillId="0" borderId="12" xfId="0" applyFont="1" applyBorder="1" applyAlignment="1">
      <alignment horizontal="center" vertical="center" wrapText="1"/>
    </xf>
    <xf numFmtId="0" fontId="5" fillId="0" borderId="29" xfId="0" applyFont="1" applyBorder="1" applyAlignment="1">
      <alignment vertical="top"/>
    </xf>
    <xf numFmtId="0" fontId="5" fillId="0" borderId="0" xfId="0" applyFont="1" applyBorder="1" applyAlignment="1">
      <alignment vertical="top" wrapText="1"/>
    </xf>
    <xf numFmtId="0" fontId="6" fillId="0" borderId="29" xfId="0" applyFont="1" applyBorder="1" applyAlignment="1">
      <alignment vertical="top"/>
    </xf>
    <xf numFmtId="4" fontId="5" fillId="0" borderId="30" xfId="0" applyNumberFormat="1" applyFont="1" applyBorder="1" applyAlignment="1">
      <alignment vertical="top"/>
    </xf>
    <xf numFmtId="0" fontId="6" fillId="33" borderId="31" xfId="0" applyFont="1" applyFill="1" applyBorder="1" applyAlignment="1">
      <alignment horizontal="center" vertical="top"/>
    </xf>
    <xf numFmtId="4" fontId="6" fillId="33" borderId="32" xfId="0" applyNumberFormat="1" applyFont="1" applyFill="1" applyBorder="1" applyAlignment="1">
      <alignment vertical="top"/>
    </xf>
    <xf numFmtId="0" fontId="6" fillId="0" borderId="33" xfId="0" applyFont="1" applyFill="1" applyBorder="1" applyAlignment="1">
      <alignment horizontal="center" vertical="top"/>
    </xf>
    <xf numFmtId="4" fontId="6" fillId="0" borderId="34" xfId="0" applyNumberFormat="1" applyFont="1" applyFill="1" applyBorder="1" applyAlignment="1">
      <alignment vertical="top"/>
    </xf>
    <xf numFmtId="0" fontId="5" fillId="0" borderId="33" xfId="0" applyFont="1" applyFill="1" applyBorder="1" applyAlignment="1">
      <alignment horizontal="center" vertical="center"/>
    </xf>
    <xf numFmtId="4" fontId="5" fillId="0" borderId="34" xfId="0" applyNumberFormat="1" applyFont="1" applyFill="1" applyBorder="1" applyAlignment="1">
      <alignment horizontal="center" vertical="center"/>
    </xf>
    <xf numFmtId="0" fontId="5" fillId="0" borderId="35" xfId="0" applyFont="1" applyBorder="1" applyAlignment="1">
      <alignment horizontal="center" vertical="center"/>
    </xf>
    <xf numFmtId="4" fontId="5" fillId="0" borderId="36" xfId="0" applyNumberFormat="1" applyFont="1" applyBorder="1" applyAlignment="1">
      <alignment horizontal="center" vertical="center"/>
    </xf>
    <xf numFmtId="0" fontId="5" fillId="0" borderId="37" xfId="0" applyFont="1" applyBorder="1" applyAlignment="1">
      <alignment vertical="top"/>
    </xf>
    <xf numFmtId="4" fontId="5" fillId="0" borderId="38" xfId="0" applyNumberFormat="1" applyFont="1" applyBorder="1" applyAlignment="1">
      <alignment vertical="top"/>
    </xf>
    <xf numFmtId="0" fontId="5" fillId="0" borderId="39" xfId="0" applyFont="1" applyBorder="1" applyAlignment="1">
      <alignment vertical="top"/>
    </xf>
    <xf numFmtId="0" fontId="5" fillId="0" borderId="40" xfId="0" applyFont="1" applyBorder="1" applyAlignment="1">
      <alignment vertical="top" wrapText="1"/>
    </xf>
    <xf numFmtId="4" fontId="5" fillId="0" borderId="41" xfId="0" applyNumberFormat="1" applyFont="1" applyBorder="1" applyAlignment="1">
      <alignment vertical="top"/>
    </xf>
    <xf numFmtId="0" fontId="6" fillId="0" borderId="37" xfId="0" applyFont="1" applyBorder="1" applyAlignment="1">
      <alignment vertical="center"/>
    </xf>
    <xf numFmtId="0" fontId="5" fillId="0" borderId="38" xfId="0" applyFont="1" applyBorder="1" applyAlignment="1">
      <alignment vertical="center" wrapText="1"/>
    </xf>
    <xf numFmtId="0" fontId="31" fillId="0" borderId="0" xfId="0" applyFont="1" applyAlignment="1">
      <alignment/>
    </xf>
    <xf numFmtId="0" fontId="10" fillId="0" borderId="30" xfId="0" applyFont="1" applyBorder="1" applyAlignment="1">
      <alignment horizontal="left" vertical="top" wrapText="1"/>
    </xf>
    <xf numFmtId="4" fontId="5" fillId="0" borderId="0" xfId="0" applyNumberFormat="1" applyFont="1" applyAlignment="1">
      <alignment vertical="top"/>
    </xf>
    <xf numFmtId="0" fontId="5" fillId="0" borderId="29" xfId="0" applyFont="1" applyBorder="1" applyAlignment="1">
      <alignment vertical="center" wrapText="1"/>
    </xf>
    <xf numFmtId="0" fontId="0" fillId="0" borderId="30" xfId="0" applyBorder="1" applyAlignment="1">
      <alignment vertical="center" wrapText="1"/>
    </xf>
    <xf numFmtId="0" fontId="5" fillId="0" borderId="39" xfId="0" applyFont="1" applyBorder="1" applyAlignment="1">
      <alignment vertical="center" wrapText="1"/>
    </xf>
    <xf numFmtId="0" fontId="0" fillId="0" borderId="41" xfId="0" applyBorder="1" applyAlignment="1">
      <alignment vertical="center" wrapText="1"/>
    </xf>
    <xf numFmtId="0" fontId="29" fillId="0" borderId="0" xfId="0" applyFont="1" applyAlignment="1">
      <alignment horizontal="center" vertical="center" wrapText="1"/>
    </xf>
    <xf numFmtId="0" fontId="2" fillId="0" borderId="0" xfId="0" applyFont="1" applyAlignment="1">
      <alignment vertical="center" wrapText="1"/>
    </xf>
    <xf numFmtId="0" fontId="29" fillId="0" borderId="0" xfId="0" applyFont="1" applyAlignment="1">
      <alignment vertical="center" wrapText="1"/>
    </xf>
    <xf numFmtId="0" fontId="2" fillId="0" borderId="28" xfId="0" applyFont="1" applyBorder="1" applyAlignment="1">
      <alignment vertical="center" wrapText="1"/>
    </xf>
    <xf numFmtId="0" fontId="2" fillId="0" borderId="30" xfId="0" applyFont="1" applyBorder="1" applyAlignment="1">
      <alignment vertical="center" wrapText="1"/>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7.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8.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9.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3619500</xdr:colOff>
      <xdr:row>1</xdr:row>
      <xdr:rowOff>38100</xdr:rowOff>
    </xdr:from>
    <xdr:to>
      <xdr:col>1</xdr:col>
      <xdr:colOff>5343525</xdr:colOff>
      <xdr:row>9</xdr:row>
      <xdr:rowOff>9525</xdr:rowOff>
    </xdr:to>
    <xdr:pic>
      <xdr:nvPicPr>
        <xdr:cNvPr id="1" name="Image 1"/>
        <xdr:cNvPicPr preferRelativeResize="1">
          <a:picLocks noChangeAspect="1"/>
        </xdr:cNvPicPr>
      </xdr:nvPicPr>
      <xdr:blipFill>
        <a:blip r:embed="rId1"/>
        <a:stretch>
          <a:fillRect/>
        </a:stretch>
      </xdr:blipFill>
      <xdr:spPr>
        <a:xfrm>
          <a:off x="3962400" y="200025"/>
          <a:ext cx="1724025" cy="1266825"/>
        </a:xfrm>
        <a:prstGeom prst="rect">
          <a:avLst/>
        </a:prstGeom>
        <a:noFill/>
        <a:ln w="9525" cmpd="sng">
          <a:noFill/>
        </a:ln>
      </xdr:spPr>
    </xdr:pic>
    <xdr:clientData/>
  </xdr:twoCellAnchor>
  <xdr:twoCellAnchor editAs="oneCell">
    <xdr:from>
      <xdr:col>1</xdr:col>
      <xdr:colOff>3038475</xdr:colOff>
      <xdr:row>14</xdr:row>
      <xdr:rowOff>0</xdr:rowOff>
    </xdr:from>
    <xdr:to>
      <xdr:col>1</xdr:col>
      <xdr:colOff>4467225</xdr:colOff>
      <xdr:row>20</xdr:row>
      <xdr:rowOff>114300</xdr:rowOff>
    </xdr:to>
    <xdr:pic>
      <xdr:nvPicPr>
        <xdr:cNvPr id="2" name="Image 2"/>
        <xdr:cNvPicPr preferRelativeResize="1">
          <a:picLocks noChangeAspect="1"/>
        </xdr:cNvPicPr>
      </xdr:nvPicPr>
      <xdr:blipFill>
        <a:blip r:embed="rId2"/>
        <a:stretch>
          <a:fillRect/>
        </a:stretch>
      </xdr:blipFill>
      <xdr:spPr>
        <a:xfrm>
          <a:off x="3381375" y="5762625"/>
          <a:ext cx="1428750" cy="108585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2000250</xdr:colOff>
      <xdr:row>1</xdr:row>
      <xdr:rowOff>28575</xdr:rowOff>
    </xdr:from>
    <xdr:to>
      <xdr:col>1</xdr:col>
      <xdr:colOff>2743200</xdr:colOff>
      <xdr:row>2</xdr:row>
      <xdr:rowOff>400050</xdr:rowOff>
    </xdr:to>
    <xdr:pic>
      <xdr:nvPicPr>
        <xdr:cNvPr id="1" name="Image 1"/>
        <xdr:cNvPicPr preferRelativeResize="1">
          <a:picLocks noChangeAspect="1"/>
        </xdr:cNvPicPr>
      </xdr:nvPicPr>
      <xdr:blipFill>
        <a:blip r:embed="rId1"/>
        <a:stretch>
          <a:fillRect/>
        </a:stretch>
      </xdr:blipFill>
      <xdr:spPr>
        <a:xfrm>
          <a:off x="2343150" y="190500"/>
          <a:ext cx="742950" cy="533400"/>
        </a:xfrm>
        <a:prstGeom prst="rect">
          <a:avLst/>
        </a:prstGeom>
        <a:noFill/>
        <a:ln w="9525" cmpd="sng">
          <a:noFill/>
        </a:ln>
      </xdr:spPr>
    </xdr:pic>
    <xdr:clientData/>
  </xdr:twoCellAnchor>
  <xdr:twoCellAnchor editAs="oneCell">
    <xdr:from>
      <xdr:col>1</xdr:col>
      <xdr:colOff>1228725</xdr:colOff>
      <xdr:row>1</xdr:row>
      <xdr:rowOff>104775</xdr:rowOff>
    </xdr:from>
    <xdr:to>
      <xdr:col>1</xdr:col>
      <xdr:colOff>1933575</xdr:colOff>
      <xdr:row>3</xdr:row>
      <xdr:rowOff>9525</xdr:rowOff>
    </xdr:to>
    <xdr:pic>
      <xdr:nvPicPr>
        <xdr:cNvPr id="2" name="Image 2"/>
        <xdr:cNvPicPr preferRelativeResize="1">
          <a:picLocks noChangeAspect="1"/>
        </xdr:cNvPicPr>
      </xdr:nvPicPr>
      <xdr:blipFill>
        <a:blip r:embed="rId2"/>
        <a:stretch>
          <a:fillRect/>
        </a:stretch>
      </xdr:blipFill>
      <xdr:spPr>
        <a:xfrm>
          <a:off x="1571625" y="266700"/>
          <a:ext cx="704850" cy="50482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2000250</xdr:colOff>
      <xdr:row>1</xdr:row>
      <xdr:rowOff>28575</xdr:rowOff>
    </xdr:from>
    <xdr:to>
      <xdr:col>1</xdr:col>
      <xdr:colOff>2743200</xdr:colOff>
      <xdr:row>2</xdr:row>
      <xdr:rowOff>390525</xdr:rowOff>
    </xdr:to>
    <xdr:pic>
      <xdr:nvPicPr>
        <xdr:cNvPr id="1" name="Image 1"/>
        <xdr:cNvPicPr preferRelativeResize="1">
          <a:picLocks noChangeAspect="1"/>
        </xdr:cNvPicPr>
      </xdr:nvPicPr>
      <xdr:blipFill>
        <a:blip r:embed="rId1"/>
        <a:stretch>
          <a:fillRect/>
        </a:stretch>
      </xdr:blipFill>
      <xdr:spPr>
        <a:xfrm>
          <a:off x="2343150" y="190500"/>
          <a:ext cx="742950" cy="523875"/>
        </a:xfrm>
        <a:prstGeom prst="rect">
          <a:avLst/>
        </a:prstGeom>
        <a:noFill/>
        <a:ln w="9525" cmpd="sng">
          <a:noFill/>
        </a:ln>
      </xdr:spPr>
    </xdr:pic>
    <xdr:clientData/>
  </xdr:twoCellAnchor>
  <xdr:twoCellAnchor editAs="oneCell">
    <xdr:from>
      <xdr:col>1</xdr:col>
      <xdr:colOff>1228725</xdr:colOff>
      <xdr:row>1</xdr:row>
      <xdr:rowOff>104775</xdr:rowOff>
    </xdr:from>
    <xdr:to>
      <xdr:col>1</xdr:col>
      <xdr:colOff>1933575</xdr:colOff>
      <xdr:row>3</xdr:row>
      <xdr:rowOff>9525</xdr:rowOff>
    </xdr:to>
    <xdr:pic>
      <xdr:nvPicPr>
        <xdr:cNvPr id="2" name="Image 2"/>
        <xdr:cNvPicPr preferRelativeResize="1">
          <a:picLocks noChangeAspect="1"/>
        </xdr:cNvPicPr>
      </xdr:nvPicPr>
      <xdr:blipFill>
        <a:blip r:embed="rId2"/>
        <a:stretch>
          <a:fillRect/>
        </a:stretch>
      </xdr:blipFill>
      <xdr:spPr>
        <a:xfrm>
          <a:off x="1571625" y="266700"/>
          <a:ext cx="704850" cy="5048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2000250</xdr:colOff>
      <xdr:row>1</xdr:row>
      <xdr:rowOff>28575</xdr:rowOff>
    </xdr:from>
    <xdr:to>
      <xdr:col>1</xdr:col>
      <xdr:colOff>2743200</xdr:colOff>
      <xdr:row>2</xdr:row>
      <xdr:rowOff>390525</xdr:rowOff>
    </xdr:to>
    <xdr:pic>
      <xdr:nvPicPr>
        <xdr:cNvPr id="1" name="Image 1"/>
        <xdr:cNvPicPr preferRelativeResize="1">
          <a:picLocks noChangeAspect="1"/>
        </xdr:cNvPicPr>
      </xdr:nvPicPr>
      <xdr:blipFill>
        <a:blip r:embed="rId1"/>
        <a:stretch>
          <a:fillRect/>
        </a:stretch>
      </xdr:blipFill>
      <xdr:spPr>
        <a:xfrm>
          <a:off x="2343150" y="190500"/>
          <a:ext cx="742950" cy="523875"/>
        </a:xfrm>
        <a:prstGeom prst="rect">
          <a:avLst/>
        </a:prstGeom>
        <a:noFill/>
        <a:ln w="9525" cmpd="sng">
          <a:noFill/>
        </a:ln>
      </xdr:spPr>
    </xdr:pic>
    <xdr:clientData/>
  </xdr:twoCellAnchor>
  <xdr:twoCellAnchor editAs="oneCell">
    <xdr:from>
      <xdr:col>1</xdr:col>
      <xdr:colOff>1228725</xdr:colOff>
      <xdr:row>1</xdr:row>
      <xdr:rowOff>104775</xdr:rowOff>
    </xdr:from>
    <xdr:to>
      <xdr:col>1</xdr:col>
      <xdr:colOff>1933575</xdr:colOff>
      <xdr:row>3</xdr:row>
      <xdr:rowOff>9525</xdr:rowOff>
    </xdr:to>
    <xdr:pic>
      <xdr:nvPicPr>
        <xdr:cNvPr id="2" name="Image 2"/>
        <xdr:cNvPicPr preferRelativeResize="1">
          <a:picLocks noChangeAspect="1"/>
        </xdr:cNvPicPr>
      </xdr:nvPicPr>
      <xdr:blipFill>
        <a:blip r:embed="rId2"/>
        <a:stretch>
          <a:fillRect/>
        </a:stretch>
      </xdr:blipFill>
      <xdr:spPr>
        <a:xfrm>
          <a:off x="1571625" y="266700"/>
          <a:ext cx="704850" cy="5048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2000250</xdr:colOff>
      <xdr:row>1</xdr:row>
      <xdr:rowOff>28575</xdr:rowOff>
    </xdr:from>
    <xdr:to>
      <xdr:col>1</xdr:col>
      <xdr:colOff>2743200</xdr:colOff>
      <xdr:row>4</xdr:row>
      <xdr:rowOff>104775</xdr:rowOff>
    </xdr:to>
    <xdr:pic>
      <xdr:nvPicPr>
        <xdr:cNvPr id="1" name="Image 1"/>
        <xdr:cNvPicPr preferRelativeResize="1">
          <a:picLocks noChangeAspect="1"/>
        </xdr:cNvPicPr>
      </xdr:nvPicPr>
      <xdr:blipFill>
        <a:blip r:embed="rId1"/>
        <a:stretch>
          <a:fillRect/>
        </a:stretch>
      </xdr:blipFill>
      <xdr:spPr>
        <a:xfrm>
          <a:off x="2343150" y="190500"/>
          <a:ext cx="742950" cy="561975"/>
        </a:xfrm>
        <a:prstGeom prst="rect">
          <a:avLst/>
        </a:prstGeom>
        <a:noFill/>
        <a:ln w="9525" cmpd="sng">
          <a:noFill/>
        </a:ln>
      </xdr:spPr>
    </xdr:pic>
    <xdr:clientData/>
  </xdr:twoCellAnchor>
  <xdr:twoCellAnchor editAs="oneCell">
    <xdr:from>
      <xdr:col>1</xdr:col>
      <xdr:colOff>1228725</xdr:colOff>
      <xdr:row>1</xdr:row>
      <xdr:rowOff>104775</xdr:rowOff>
    </xdr:from>
    <xdr:to>
      <xdr:col>1</xdr:col>
      <xdr:colOff>1933575</xdr:colOff>
      <xdr:row>4</xdr:row>
      <xdr:rowOff>123825</xdr:rowOff>
    </xdr:to>
    <xdr:pic>
      <xdr:nvPicPr>
        <xdr:cNvPr id="2" name="Image 2"/>
        <xdr:cNvPicPr preferRelativeResize="1">
          <a:picLocks noChangeAspect="1"/>
        </xdr:cNvPicPr>
      </xdr:nvPicPr>
      <xdr:blipFill>
        <a:blip r:embed="rId2"/>
        <a:stretch>
          <a:fillRect/>
        </a:stretch>
      </xdr:blipFill>
      <xdr:spPr>
        <a:xfrm>
          <a:off x="1571625" y="266700"/>
          <a:ext cx="704850" cy="5048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2000250</xdr:colOff>
      <xdr:row>1</xdr:row>
      <xdr:rowOff>28575</xdr:rowOff>
    </xdr:from>
    <xdr:to>
      <xdr:col>1</xdr:col>
      <xdr:colOff>2743200</xdr:colOff>
      <xdr:row>4</xdr:row>
      <xdr:rowOff>104775</xdr:rowOff>
    </xdr:to>
    <xdr:pic>
      <xdr:nvPicPr>
        <xdr:cNvPr id="1" name="Image 1"/>
        <xdr:cNvPicPr preferRelativeResize="1">
          <a:picLocks noChangeAspect="1"/>
        </xdr:cNvPicPr>
      </xdr:nvPicPr>
      <xdr:blipFill>
        <a:blip r:embed="rId1"/>
        <a:stretch>
          <a:fillRect/>
        </a:stretch>
      </xdr:blipFill>
      <xdr:spPr>
        <a:xfrm>
          <a:off x="2343150" y="190500"/>
          <a:ext cx="742950" cy="561975"/>
        </a:xfrm>
        <a:prstGeom prst="rect">
          <a:avLst/>
        </a:prstGeom>
        <a:noFill/>
        <a:ln w="9525" cmpd="sng">
          <a:noFill/>
        </a:ln>
      </xdr:spPr>
    </xdr:pic>
    <xdr:clientData/>
  </xdr:twoCellAnchor>
  <xdr:twoCellAnchor editAs="oneCell">
    <xdr:from>
      <xdr:col>1</xdr:col>
      <xdr:colOff>1228725</xdr:colOff>
      <xdr:row>1</xdr:row>
      <xdr:rowOff>104775</xdr:rowOff>
    </xdr:from>
    <xdr:to>
      <xdr:col>1</xdr:col>
      <xdr:colOff>1933575</xdr:colOff>
      <xdr:row>4</xdr:row>
      <xdr:rowOff>123825</xdr:rowOff>
    </xdr:to>
    <xdr:pic>
      <xdr:nvPicPr>
        <xdr:cNvPr id="2" name="Image 2"/>
        <xdr:cNvPicPr preferRelativeResize="1">
          <a:picLocks noChangeAspect="1"/>
        </xdr:cNvPicPr>
      </xdr:nvPicPr>
      <xdr:blipFill>
        <a:blip r:embed="rId2"/>
        <a:stretch>
          <a:fillRect/>
        </a:stretch>
      </xdr:blipFill>
      <xdr:spPr>
        <a:xfrm>
          <a:off x="1571625" y="266700"/>
          <a:ext cx="704850" cy="5048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2000250</xdr:colOff>
      <xdr:row>1</xdr:row>
      <xdr:rowOff>28575</xdr:rowOff>
    </xdr:from>
    <xdr:to>
      <xdr:col>1</xdr:col>
      <xdr:colOff>2743200</xdr:colOff>
      <xdr:row>2</xdr:row>
      <xdr:rowOff>428625</xdr:rowOff>
    </xdr:to>
    <xdr:pic>
      <xdr:nvPicPr>
        <xdr:cNvPr id="1" name="Image 1"/>
        <xdr:cNvPicPr preferRelativeResize="1">
          <a:picLocks noChangeAspect="1"/>
        </xdr:cNvPicPr>
      </xdr:nvPicPr>
      <xdr:blipFill>
        <a:blip r:embed="rId1"/>
        <a:stretch>
          <a:fillRect/>
        </a:stretch>
      </xdr:blipFill>
      <xdr:spPr>
        <a:xfrm>
          <a:off x="2343150" y="190500"/>
          <a:ext cx="742950" cy="561975"/>
        </a:xfrm>
        <a:prstGeom prst="rect">
          <a:avLst/>
        </a:prstGeom>
        <a:noFill/>
        <a:ln w="9525" cmpd="sng">
          <a:noFill/>
        </a:ln>
      </xdr:spPr>
    </xdr:pic>
    <xdr:clientData/>
  </xdr:twoCellAnchor>
  <xdr:twoCellAnchor editAs="oneCell">
    <xdr:from>
      <xdr:col>1</xdr:col>
      <xdr:colOff>1228725</xdr:colOff>
      <xdr:row>1</xdr:row>
      <xdr:rowOff>104775</xdr:rowOff>
    </xdr:from>
    <xdr:to>
      <xdr:col>1</xdr:col>
      <xdr:colOff>1933575</xdr:colOff>
      <xdr:row>3</xdr:row>
      <xdr:rowOff>9525</xdr:rowOff>
    </xdr:to>
    <xdr:pic>
      <xdr:nvPicPr>
        <xdr:cNvPr id="2" name="Image 2"/>
        <xdr:cNvPicPr preferRelativeResize="1">
          <a:picLocks noChangeAspect="1"/>
        </xdr:cNvPicPr>
      </xdr:nvPicPr>
      <xdr:blipFill>
        <a:blip r:embed="rId2"/>
        <a:stretch>
          <a:fillRect/>
        </a:stretch>
      </xdr:blipFill>
      <xdr:spPr>
        <a:xfrm>
          <a:off x="1571625" y="266700"/>
          <a:ext cx="704850" cy="5048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2000250</xdr:colOff>
      <xdr:row>1</xdr:row>
      <xdr:rowOff>28575</xdr:rowOff>
    </xdr:from>
    <xdr:to>
      <xdr:col>1</xdr:col>
      <xdr:colOff>2743200</xdr:colOff>
      <xdr:row>2</xdr:row>
      <xdr:rowOff>161925</xdr:rowOff>
    </xdr:to>
    <xdr:pic>
      <xdr:nvPicPr>
        <xdr:cNvPr id="1" name="Image 1"/>
        <xdr:cNvPicPr preferRelativeResize="1">
          <a:picLocks noChangeAspect="1"/>
        </xdr:cNvPicPr>
      </xdr:nvPicPr>
      <xdr:blipFill>
        <a:blip r:embed="rId1"/>
        <a:stretch>
          <a:fillRect/>
        </a:stretch>
      </xdr:blipFill>
      <xdr:spPr>
        <a:xfrm>
          <a:off x="2343150" y="190500"/>
          <a:ext cx="742950" cy="295275"/>
        </a:xfrm>
        <a:prstGeom prst="rect">
          <a:avLst/>
        </a:prstGeom>
        <a:noFill/>
        <a:ln w="9525" cmpd="sng">
          <a:noFill/>
        </a:ln>
      </xdr:spPr>
    </xdr:pic>
    <xdr:clientData/>
  </xdr:twoCellAnchor>
  <xdr:twoCellAnchor editAs="oneCell">
    <xdr:from>
      <xdr:col>1</xdr:col>
      <xdr:colOff>1228725</xdr:colOff>
      <xdr:row>1</xdr:row>
      <xdr:rowOff>104775</xdr:rowOff>
    </xdr:from>
    <xdr:to>
      <xdr:col>1</xdr:col>
      <xdr:colOff>1933575</xdr:colOff>
      <xdr:row>3</xdr:row>
      <xdr:rowOff>9525</xdr:rowOff>
    </xdr:to>
    <xdr:pic>
      <xdr:nvPicPr>
        <xdr:cNvPr id="2" name="Image 2"/>
        <xdr:cNvPicPr preferRelativeResize="1">
          <a:picLocks noChangeAspect="1"/>
        </xdr:cNvPicPr>
      </xdr:nvPicPr>
      <xdr:blipFill>
        <a:blip r:embed="rId2"/>
        <a:stretch>
          <a:fillRect/>
        </a:stretch>
      </xdr:blipFill>
      <xdr:spPr>
        <a:xfrm>
          <a:off x="1571625" y="266700"/>
          <a:ext cx="704850" cy="5048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1981200</xdr:colOff>
      <xdr:row>2</xdr:row>
      <xdr:rowOff>76200</xdr:rowOff>
    </xdr:from>
    <xdr:to>
      <xdr:col>1</xdr:col>
      <xdr:colOff>2724150</xdr:colOff>
      <xdr:row>3</xdr:row>
      <xdr:rowOff>38100</xdr:rowOff>
    </xdr:to>
    <xdr:pic>
      <xdr:nvPicPr>
        <xdr:cNvPr id="1" name="Image 1"/>
        <xdr:cNvPicPr preferRelativeResize="1">
          <a:picLocks noChangeAspect="1"/>
        </xdr:cNvPicPr>
      </xdr:nvPicPr>
      <xdr:blipFill>
        <a:blip r:embed="rId1"/>
        <a:stretch>
          <a:fillRect/>
        </a:stretch>
      </xdr:blipFill>
      <xdr:spPr>
        <a:xfrm>
          <a:off x="2324100" y="400050"/>
          <a:ext cx="742950" cy="400050"/>
        </a:xfrm>
        <a:prstGeom prst="rect">
          <a:avLst/>
        </a:prstGeom>
        <a:noFill/>
        <a:ln w="9525" cmpd="sng">
          <a:noFill/>
        </a:ln>
      </xdr:spPr>
    </xdr:pic>
    <xdr:clientData/>
  </xdr:twoCellAnchor>
  <xdr:twoCellAnchor editAs="oneCell">
    <xdr:from>
      <xdr:col>1</xdr:col>
      <xdr:colOff>1228725</xdr:colOff>
      <xdr:row>1</xdr:row>
      <xdr:rowOff>104775</xdr:rowOff>
    </xdr:from>
    <xdr:to>
      <xdr:col>1</xdr:col>
      <xdr:colOff>1933575</xdr:colOff>
      <xdr:row>3</xdr:row>
      <xdr:rowOff>9525</xdr:rowOff>
    </xdr:to>
    <xdr:pic>
      <xdr:nvPicPr>
        <xdr:cNvPr id="2" name="Image 2"/>
        <xdr:cNvPicPr preferRelativeResize="1">
          <a:picLocks noChangeAspect="1"/>
        </xdr:cNvPicPr>
      </xdr:nvPicPr>
      <xdr:blipFill>
        <a:blip r:embed="rId2"/>
        <a:stretch>
          <a:fillRect/>
        </a:stretch>
      </xdr:blipFill>
      <xdr:spPr>
        <a:xfrm>
          <a:off x="1571625" y="266700"/>
          <a:ext cx="704850" cy="5048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1914525</xdr:colOff>
      <xdr:row>2</xdr:row>
      <xdr:rowOff>66675</xdr:rowOff>
    </xdr:from>
    <xdr:to>
      <xdr:col>1</xdr:col>
      <xdr:colOff>2657475</xdr:colOff>
      <xdr:row>3</xdr:row>
      <xdr:rowOff>47625</xdr:rowOff>
    </xdr:to>
    <xdr:pic>
      <xdr:nvPicPr>
        <xdr:cNvPr id="1" name="Image 1"/>
        <xdr:cNvPicPr preferRelativeResize="1">
          <a:picLocks noChangeAspect="1"/>
        </xdr:cNvPicPr>
      </xdr:nvPicPr>
      <xdr:blipFill>
        <a:blip r:embed="rId1"/>
        <a:stretch>
          <a:fillRect/>
        </a:stretch>
      </xdr:blipFill>
      <xdr:spPr>
        <a:xfrm>
          <a:off x="2257425" y="390525"/>
          <a:ext cx="742950" cy="419100"/>
        </a:xfrm>
        <a:prstGeom prst="rect">
          <a:avLst/>
        </a:prstGeom>
        <a:noFill/>
        <a:ln w="9525" cmpd="sng">
          <a:noFill/>
        </a:ln>
      </xdr:spPr>
    </xdr:pic>
    <xdr:clientData/>
  </xdr:twoCellAnchor>
  <xdr:twoCellAnchor editAs="oneCell">
    <xdr:from>
      <xdr:col>1</xdr:col>
      <xdr:colOff>1228725</xdr:colOff>
      <xdr:row>1</xdr:row>
      <xdr:rowOff>104775</xdr:rowOff>
    </xdr:from>
    <xdr:to>
      <xdr:col>1</xdr:col>
      <xdr:colOff>1933575</xdr:colOff>
      <xdr:row>3</xdr:row>
      <xdr:rowOff>9525</xdr:rowOff>
    </xdr:to>
    <xdr:pic>
      <xdr:nvPicPr>
        <xdr:cNvPr id="2" name="Image 2"/>
        <xdr:cNvPicPr preferRelativeResize="1">
          <a:picLocks noChangeAspect="1"/>
        </xdr:cNvPicPr>
      </xdr:nvPicPr>
      <xdr:blipFill>
        <a:blip r:embed="rId2"/>
        <a:stretch>
          <a:fillRect/>
        </a:stretch>
      </xdr:blipFill>
      <xdr:spPr>
        <a:xfrm>
          <a:off x="1571625" y="266700"/>
          <a:ext cx="704850" cy="5048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2000250</xdr:colOff>
      <xdr:row>1</xdr:row>
      <xdr:rowOff>28575</xdr:rowOff>
    </xdr:from>
    <xdr:to>
      <xdr:col>1</xdr:col>
      <xdr:colOff>2743200</xdr:colOff>
      <xdr:row>2</xdr:row>
      <xdr:rowOff>390525</xdr:rowOff>
    </xdr:to>
    <xdr:pic>
      <xdr:nvPicPr>
        <xdr:cNvPr id="1" name="Image 1"/>
        <xdr:cNvPicPr preferRelativeResize="1">
          <a:picLocks noChangeAspect="1"/>
        </xdr:cNvPicPr>
      </xdr:nvPicPr>
      <xdr:blipFill>
        <a:blip r:embed="rId1"/>
        <a:stretch>
          <a:fillRect/>
        </a:stretch>
      </xdr:blipFill>
      <xdr:spPr>
        <a:xfrm>
          <a:off x="2343150" y="190500"/>
          <a:ext cx="742950" cy="523875"/>
        </a:xfrm>
        <a:prstGeom prst="rect">
          <a:avLst/>
        </a:prstGeom>
        <a:noFill/>
        <a:ln w="9525" cmpd="sng">
          <a:noFill/>
        </a:ln>
      </xdr:spPr>
    </xdr:pic>
    <xdr:clientData/>
  </xdr:twoCellAnchor>
  <xdr:twoCellAnchor editAs="oneCell">
    <xdr:from>
      <xdr:col>1</xdr:col>
      <xdr:colOff>1228725</xdr:colOff>
      <xdr:row>1</xdr:row>
      <xdr:rowOff>104775</xdr:rowOff>
    </xdr:from>
    <xdr:to>
      <xdr:col>1</xdr:col>
      <xdr:colOff>1933575</xdr:colOff>
      <xdr:row>2</xdr:row>
      <xdr:rowOff>381000</xdr:rowOff>
    </xdr:to>
    <xdr:pic>
      <xdr:nvPicPr>
        <xdr:cNvPr id="2" name="Image 2"/>
        <xdr:cNvPicPr preferRelativeResize="1">
          <a:picLocks noChangeAspect="1"/>
        </xdr:cNvPicPr>
      </xdr:nvPicPr>
      <xdr:blipFill>
        <a:blip r:embed="rId2"/>
        <a:stretch>
          <a:fillRect/>
        </a:stretch>
      </xdr:blipFill>
      <xdr:spPr>
        <a:xfrm>
          <a:off x="1571625" y="266700"/>
          <a:ext cx="704850" cy="43815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2000250</xdr:colOff>
      <xdr:row>1</xdr:row>
      <xdr:rowOff>28575</xdr:rowOff>
    </xdr:from>
    <xdr:to>
      <xdr:col>1</xdr:col>
      <xdr:colOff>2743200</xdr:colOff>
      <xdr:row>2</xdr:row>
      <xdr:rowOff>381000</xdr:rowOff>
    </xdr:to>
    <xdr:pic>
      <xdr:nvPicPr>
        <xdr:cNvPr id="1" name="Image 1"/>
        <xdr:cNvPicPr preferRelativeResize="1">
          <a:picLocks noChangeAspect="1"/>
        </xdr:cNvPicPr>
      </xdr:nvPicPr>
      <xdr:blipFill>
        <a:blip r:embed="rId1"/>
        <a:stretch>
          <a:fillRect/>
        </a:stretch>
      </xdr:blipFill>
      <xdr:spPr>
        <a:xfrm>
          <a:off x="2343150" y="190500"/>
          <a:ext cx="742950" cy="514350"/>
        </a:xfrm>
        <a:prstGeom prst="rect">
          <a:avLst/>
        </a:prstGeom>
        <a:noFill/>
        <a:ln w="9525" cmpd="sng">
          <a:noFill/>
        </a:ln>
      </xdr:spPr>
    </xdr:pic>
    <xdr:clientData/>
  </xdr:twoCellAnchor>
  <xdr:twoCellAnchor editAs="oneCell">
    <xdr:from>
      <xdr:col>1</xdr:col>
      <xdr:colOff>1228725</xdr:colOff>
      <xdr:row>1</xdr:row>
      <xdr:rowOff>104775</xdr:rowOff>
    </xdr:from>
    <xdr:to>
      <xdr:col>1</xdr:col>
      <xdr:colOff>1933575</xdr:colOff>
      <xdr:row>3</xdr:row>
      <xdr:rowOff>9525</xdr:rowOff>
    </xdr:to>
    <xdr:pic>
      <xdr:nvPicPr>
        <xdr:cNvPr id="2" name="Image 2"/>
        <xdr:cNvPicPr preferRelativeResize="1">
          <a:picLocks noChangeAspect="1"/>
        </xdr:cNvPicPr>
      </xdr:nvPicPr>
      <xdr:blipFill>
        <a:blip r:embed="rId2"/>
        <a:stretch>
          <a:fillRect/>
        </a:stretch>
      </xdr:blipFill>
      <xdr:spPr>
        <a:xfrm>
          <a:off x="1571625" y="266700"/>
          <a:ext cx="704850" cy="5048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F25"/>
  <sheetViews>
    <sheetView view="pageBreakPreview" zoomScale="85" zoomScaleNormal="115" zoomScaleSheetLayoutView="85" zoomScalePageLayoutView="0" workbookViewId="0" topLeftCell="A7">
      <selection activeCell="B14" sqref="B14"/>
    </sheetView>
  </sheetViews>
  <sheetFormatPr defaultColWidth="11.421875" defaultRowHeight="12.75"/>
  <cols>
    <col min="1" max="1" width="5.140625" style="4" customWidth="1"/>
    <col min="2" max="2" width="82.00390625" style="1" customWidth="1"/>
    <col min="3" max="3" width="8.00390625" style="2" customWidth="1"/>
    <col min="4" max="4" width="9.140625" style="3" customWidth="1"/>
    <col min="5" max="6" width="11.421875" style="3" customWidth="1"/>
    <col min="7" max="16384" width="11.421875" style="4" customWidth="1"/>
  </cols>
  <sheetData>
    <row r="1" spans="1:6" ht="12.75" customHeight="1">
      <c r="A1" s="90"/>
      <c r="B1" s="91"/>
      <c r="E1" s="127"/>
      <c r="F1" s="127"/>
    </row>
    <row r="2" spans="1:6" ht="12.75">
      <c r="A2" s="92"/>
      <c r="B2" s="93"/>
      <c r="E2" s="127"/>
      <c r="F2" s="127"/>
    </row>
    <row r="3" spans="1:2" ht="12.75">
      <c r="A3" s="92"/>
      <c r="B3" s="93"/>
    </row>
    <row r="4" spans="1:2" ht="12.75">
      <c r="A4" s="94"/>
      <c r="B4" s="93"/>
    </row>
    <row r="5" spans="1:2" ht="12.75">
      <c r="A5" s="92"/>
      <c r="B5" s="93"/>
    </row>
    <row r="6" spans="1:2" ht="12.75">
      <c r="A6" s="92"/>
      <c r="B6" s="93"/>
    </row>
    <row r="7" spans="1:2" ht="12.75">
      <c r="A7" s="92"/>
      <c r="B7" s="93"/>
    </row>
    <row r="8" spans="1:2" ht="12.75">
      <c r="A8" s="92"/>
      <c r="B8" s="93"/>
    </row>
    <row r="9" spans="1:2" ht="12.75">
      <c r="A9" s="92"/>
      <c r="B9" s="93"/>
    </row>
    <row r="10" spans="1:2" ht="12.75">
      <c r="A10" s="92"/>
      <c r="B10" s="93"/>
    </row>
    <row r="11" spans="1:2" ht="87">
      <c r="A11" s="92"/>
      <c r="B11" s="95" t="s">
        <v>25</v>
      </c>
    </row>
    <row r="12" spans="1:2" ht="23.25">
      <c r="A12" s="92"/>
      <c r="B12" s="96" t="s">
        <v>24</v>
      </c>
    </row>
    <row r="13" spans="1:2" ht="12.75">
      <c r="A13" s="92"/>
      <c r="B13" s="97"/>
    </row>
    <row r="14" spans="1:2" ht="203.25" customHeight="1">
      <c r="A14" s="92"/>
      <c r="B14" s="126" t="s">
        <v>100</v>
      </c>
    </row>
    <row r="15" spans="1:2" ht="12.75">
      <c r="A15" s="92"/>
      <c r="B15" s="93"/>
    </row>
    <row r="16" spans="1:2" ht="12.75">
      <c r="A16" s="92"/>
      <c r="B16" s="93"/>
    </row>
    <row r="17" spans="1:2" ht="12.75">
      <c r="A17" s="92"/>
      <c r="B17" s="98" t="s">
        <v>42</v>
      </c>
    </row>
    <row r="18" spans="1:2" ht="12.75">
      <c r="A18" s="92"/>
      <c r="B18" s="99" t="s">
        <v>43</v>
      </c>
    </row>
    <row r="19" spans="1:2" ht="12.75">
      <c r="A19" s="92"/>
      <c r="B19" s="100"/>
    </row>
    <row r="20" spans="1:2" ht="12.75">
      <c r="A20" s="92"/>
      <c r="B20" s="93"/>
    </row>
    <row r="21" spans="1:2" ht="12.75">
      <c r="A21" s="92"/>
      <c r="B21" s="93"/>
    </row>
    <row r="22" spans="1:2" ht="12.75">
      <c r="A22" s="92"/>
      <c r="B22" s="99"/>
    </row>
    <row r="23" spans="1:6" ht="17.25" customHeight="1">
      <c r="A23" s="123" t="s">
        <v>49</v>
      </c>
      <c r="B23" s="124"/>
      <c r="E23" s="127"/>
      <c r="F23" s="127"/>
    </row>
    <row r="24" spans="1:6" ht="17.25" customHeight="1">
      <c r="A24" s="128" t="s">
        <v>45</v>
      </c>
      <c r="B24" s="129"/>
      <c r="E24" s="127"/>
      <c r="F24" s="127"/>
    </row>
    <row r="25" spans="1:2" ht="17.25" customHeight="1" thickBot="1">
      <c r="A25" s="130" t="s">
        <v>44</v>
      </c>
      <c r="B25" s="131"/>
    </row>
  </sheetData>
  <sheetProtection/>
  <mergeCells count="4">
    <mergeCell ref="E1:F2"/>
    <mergeCell ref="E23:F24"/>
    <mergeCell ref="A24:B24"/>
    <mergeCell ref="A25:B25"/>
  </mergeCells>
  <printOptions horizontalCentered="1" verticalCentered="1"/>
  <pageMargins left="0.7874015748031497" right="0.7874015748031497" top="0.3937007874015748" bottom="0.984251968503937" header="0.3937007874015748" footer="0"/>
  <pageSetup fitToHeight="1" fitToWidth="1" horizontalDpi="1200" verticalDpi="1200" orientation="portrait" paperSize="9" scale="99"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A1:F18"/>
  <sheetViews>
    <sheetView zoomScaleSheetLayoutView="75" zoomScalePageLayoutView="0" workbookViewId="0" topLeftCell="A1">
      <selection activeCell="M19" sqref="M19"/>
    </sheetView>
  </sheetViews>
  <sheetFormatPr defaultColWidth="11.421875" defaultRowHeight="12.75"/>
  <cols>
    <col min="1" max="1" width="5.140625" style="8" customWidth="1"/>
    <col min="2" max="2" width="42.00390625" style="5" customWidth="1"/>
    <col min="3" max="3" width="8.00390625" style="6" customWidth="1"/>
    <col min="4" max="4" width="9.140625" style="7" customWidth="1"/>
    <col min="5" max="6" width="11.421875" style="7" customWidth="1"/>
    <col min="7" max="16384" width="11.421875" style="8" customWidth="1"/>
  </cols>
  <sheetData>
    <row r="1" spans="1:6" ht="12.75" customHeight="1">
      <c r="A1" s="125" t="s">
        <v>50</v>
      </c>
      <c r="C1" s="132" t="s">
        <v>27</v>
      </c>
      <c r="D1" s="133"/>
      <c r="E1" s="133"/>
      <c r="F1" s="133"/>
    </row>
    <row r="2" spans="1:6" ht="12.75">
      <c r="A2" s="8" t="s">
        <v>51</v>
      </c>
      <c r="C2" s="133"/>
      <c r="D2" s="133"/>
      <c r="E2" s="133"/>
      <c r="F2" s="133"/>
    </row>
    <row r="3" spans="1:6" ht="34.5" customHeight="1">
      <c r="A3" s="9"/>
      <c r="C3" s="133"/>
      <c r="D3" s="133"/>
      <c r="E3" s="133"/>
      <c r="F3" s="133"/>
    </row>
    <row r="4" ht="12.75">
      <c r="A4" s="9" t="s">
        <v>38</v>
      </c>
    </row>
    <row r="6" spans="1:6" ht="12.75">
      <c r="A6" s="85" t="s">
        <v>13</v>
      </c>
      <c r="B6" s="11" t="s">
        <v>14</v>
      </c>
      <c r="C6" s="12" t="s">
        <v>15</v>
      </c>
      <c r="D6" s="13" t="s">
        <v>16</v>
      </c>
      <c r="E6" s="13" t="s">
        <v>17</v>
      </c>
      <c r="F6" s="13" t="s">
        <v>18</v>
      </c>
    </row>
    <row r="7" spans="1:6" ht="12.75">
      <c r="A7" s="86"/>
      <c r="B7" s="14"/>
      <c r="C7" s="15"/>
      <c r="D7" s="16"/>
      <c r="E7" s="16"/>
      <c r="F7" s="16"/>
    </row>
    <row r="8" spans="1:6" ht="12.75">
      <c r="A8" s="87"/>
      <c r="B8" s="18" t="s">
        <v>64</v>
      </c>
      <c r="C8" s="19"/>
      <c r="D8" s="20"/>
      <c r="E8" s="20"/>
      <c r="F8" s="20"/>
    </row>
    <row r="9" spans="1:6" ht="12.75">
      <c r="A9" s="78"/>
      <c r="B9" s="73"/>
      <c r="C9" s="74"/>
      <c r="D9" s="75"/>
      <c r="E9" s="75"/>
      <c r="F9" s="75"/>
    </row>
    <row r="10" spans="1:6" ht="12.75">
      <c r="A10" s="78"/>
      <c r="B10" s="73"/>
      <c r="C10" s="74"/>
      <c r="D10" s="75"/>
      <c r="E10" s="75"/>
      <c r="F10" s="75"/>
    </row>
    <row r="11" spans="1:6" ht="12.75">
      <c r="A11" s="87"/>
      <c r="B11" s="18"/>
      <c r="C11" s="19"/>
      <c r="D11" s="20"/>
      <c r="E11" s="20"/>
      <c r="F11" s="20"/>
    </row>
    <row r="12" spans="1:6" ht="12.75">
      <c r="A12" s="24"/>
      <c r="B12" s="25"/>
      <c r="C12" s="26"/>
      <c r="D12" s="27"/>
      <c r="E12" s="27"/>
      <c r="F12" s="28"/>
    </row>
    <row r="13" spans="1:6" ht="12.75">
      <c r="A13" s="29"/>
      <c r="B13" s="30" t="s">
        <v>0</v>
      </c>
      <c r="C13" s="31"/>
      <c r="D13" s="32"/>
      <c r="E13" s="30"/>
      <c r="F13" s="33">
        <f>SUM(F9:F11)</f>
        <v>0</v>
      </c>
    </row>
    <row r="14" spans="1:6" ht="12.75">
      <c r="A14" s="29"/>
      <c r="B14" s="34"/>
      <c r="C14" s="31"/>
      <c r="D14" s="32"/>
      <c r="E14" s="35"/>
      <c r="F14" s="33"/>
    </row>
    <row r="15" spans="1:6" ht="12.75">
      <c r="A15" s="29"/>
      <c r="B15" s="30" t="s">
        <v>23</v>
      </c>
      <c r="C15" s="31"/>
      <c r="D15" s="32"/>
      <c r="E15" s="35"/>
      <c r="F15" s="33">
        <f>F13*0.055</f>
        <v>0</v>
      </c>
    </row>
    <row r="16" spans="1:6" ht="12.75">
      <c r="A16" s="29"/>
      <c r="B16" s="34"/>
      <c r="C16" s="31"/>
      <c r="D16" s="32"/>
      <c r="E16" s="35"/>
      <c r="F16" s="33"/>
    </row>
    <row r="17" spans="1:6" ht="12.75">
      <c r="A17" s="29"/>
      <c r="B17" s="30" t="s">
        <v>1</v>
      </c>
      <c r="C17" s="31"/>
      <c r="D17" s="32"/>
      <c r="E17" s="30"/>
      <c r="F17" s="33">
        <f>F13+F15</f>
        <v>0</v>
      </c>
    </row>
    <row r="18" spans="1:6" ht="12.75">
      <c r="A18" s="36"/>
      <c r="B18" s="37"/>
      <c r="C18" s="38"/>
      <c r="D18" s="39"/>
      <c r="E18" s="39"/>
      <c r="F18" s="40"/>
    </row>
  </sheetData>
  <sheetProtection/>
  <mergeCells count="1">
    <mergeCell ref="C1:F3"/>
  </mergeCells>
  <printOptions/>
  <pageMargins left="0.7874015748031497" right="0.7874015748031497" top="0.3937007874015748" bottom="0.984251968503937" header="0.3937007874015748" footer="0"/>
  <pageSetup fitToHeight="2" fitToWidth="1" horizontalDpi="1200" verticalDpi="1200" orientation="portrait" paperSize="9" scale="99" r:id="rId2"/>
  <colBreaks count="1" manualBreakCount="1">
    <brk id="6" max="65535" man="1"/>
  </colBreaks>
  <drawing r:id="rId1"/>
</worksheet>
</file>

<file path=xl/worksheets/sheet11.xml><?xml version="1.0" encoding="utf-8"?>
<worksheet xmlns="http://schemas.openxmlformats.org/spreadsheetml/2006/main" xmlns:r="http://schemas.openxmlformats.org/officeDocument/2006/relationships">
  <dimension ref="A1:F23"/>
  <sheetViews>
    <sheetView zoomScaleSheetLayoutView="75" zoomScalePageLayoutView="0" workbookViewId="0" topLeftCell="A7">
      <selection activeCell="J16" sqref="J16"/>
    </sheetView>
  </sheetViews>
  <sheetFormatPr defaultColWidth="11.421875" defaultRowHeight="12.75"/>
  <cols>
    <col min="1" max="1" width="5.140625" style="8" customWidth="1"/>
    <col min="2" max="2" width="42.00390625" style="5" customWidth="1"/>
    <col min="3" max="3" width="8.00390625" style="6" customWidth="1"/>
    <col min="4" max="4" width="9.140625" style="7" customWidth="1"/>
    <col min="5" max="6" width="11.421875" style="7" customWidth="1"/>
    <col min="7" max="16384" width="11.421875" style="8" customWidth="1"/>
  </cols>
  <sheetData>
    <row r="1" spans="1:6" ht="12.75" customHeight="1">
      <c r="A1" s="125" t="s">
        <v>50</v>
      </c>
      <c r="C1" s="132" t="s">
        <v>27</v>
      </c>
      <c r="D1" s="133"/>
      <c r="E1" s="133"/>
      <c r="F1" s="133"/>
    </row>
    <row r="2" spans="1:6" ht="12.75">
      <c r="A2" s="8" t="s">
        <v>51</v>
      </c>
      <c r="C2" s="133"/>
      <c r="D2" s="133"/>
      <c r="E2" s="133"/>
      <c r="F2" s="133"/>
    </row>
    <row r="3" spans="1:6" ht="34.5" customHeight="1">
      <c r="A3" s="9"/>
      <c r="C3" s="133"/>
      <c r="D3" s="133"/>
      <c r="E3" s="133"/>
      <c r="F3" s="133"/>
    </row>
    <row r="4" ht="12.75">
      <c r="A4" s="9" t="s">
        <v>65</v>
      </c>
    </row>
    <row r="6" spans="1:6" ht="12.75">
      <c r="A6" s="50" t="s">
        <v>13</v>
      </c>
      <c r="B6" s="11" t="s">
        <v>14</v>
      </c>
      <c r="C6" s="12" t="s">
        <v>15</v>
      </c>
      <c r="D6" s="13" t="s">
        <v>16</v>
      </c>
      <c r="E6" s="13" t="s">
        <v>17</v>
      </c>
      <c r="F6" s="13" t="s">
        <v>18</v>
      </c>
    </row>
    <row r="7" spans="1:6" ht="12.75">
      <c r="A7" s="52"/>
      <c r="B7" s="14"/>
      <c r="C7" s="15"/>
      <c r="D7" s="16"/>
      <c r="E7" s="16"/>
      <c r="F7" s="16"/>
    </row>
    <row r="8" spans="1:6" ht="12.75">
      <c r="A8" s="19"/>
      <c r="B8" s="18"/>
      <c r="C8" s="19"/>
      <c r="D8" s="20"/>
      <c r="E8" s="20"/>
      <c r="F8" s="20"/>
    </row>
    <row r="9" spans="1:6" ht="12.75">
      <c r="A9" s="65"/>
      <c r="B9" s="64"/>
      <c r="C9" s="65"/>
      <c r="D9" s="66"/>
      <c r="E9" s="66"/>
      <c r="F9" s="66"/>
    </row>
    <row r="10" spans="1:6" ht="51" customHeight="1">
      <c r="A10" s="74">
        <v>1</v>
      </c>
      <c r="B10" s="73" t="s">
        <v>99</v>
      </c>
      <c r="C10" s="74" t="s">
        <v>19</v>
      </c>
      <c r="D10" s="75">
        <v>1</v>
      </c>
      <c r="E10" s="75"/>
      <c r="F10" s="75">
        <f>D10*E10</f>
        <v>0</v>
      </c>
    </row>
    <row r="11" spans="1:6" ht="42" customHeight="1">
      <c r="A11" s="74">
        <v>2</v>
      </c>
      <c r="B11" s="73" t="s">
        <v>98</v>
      </c>
      <c r="C11" s="74" t="s">
        <v>19</v>
      </c>
      <c r="D11" s="75">
        <v>1</v>
      </c>
      <c r="E11" s="75"/>
      <c r="F11" s="75">
        <f>D11*E11</f>
        <v>0</v>
      </c>
    </row>
    <row r="12" spans="1:6" ht="48" customHeight="1">
      <c r="A12" s="74">
        <v>3</v>
      </c>
      <c r="B12" s="73" t="s">
        <v>95</v>
      </c>
      <c r="C12" s="74" t="s">
        <v>19</v>
      </c>
      <c r="D12" s="75">
        <v>1</v>
      </c>
      <c r="E12" s="75"/>
      <c r="F12" s="75">
        <f>D12*E12</f>
        <v>0</v>
      </c>
    </row>
    <row r="13" spans="1:6" ht="25.5" customHeight="1">
      <c r="A13" s="74">
        <v>4</v>
      </c>
      <c r="B13" s="73" t="s">
        <v>97</v>
      </c>
      <c r="C13" s="74" t="s">
        <v>19</v>
      </c>
      <c r="D13" s="75">
        <v>1</v>
      </c>
      <c r="E13" s="75"/>
      <c r="F13" s="75">
        <f>D13*E13</f>
        <v>0</v>
      </c>
    </row>
    <row r="14" spans="1:6" ht="51">
      <c r="A14" s="72">
        <v>5</v>
      </c>
      <c r="B14" s="73" t="s">
        <v>96</v>
      </c>
      <c r="C14" s="74" t="s">
        <v>19</v>
      </c>
      <c r="D14" s="75">
        <v>1</v>
      </c>
      <c r="E14" s="75"/>
      <c r="F14" s="75">
        <f>D14*E14</f>
        <v>0</v>
      </c>
    </row>
    <row r="15" spans="1:6" ht="12.75">
      <c r="A15" s="72"/>
      <c r="B15" s="73"/>
      <c r="C15" s="74"/>
      <c r="D15" s="75"/>
      <c r="E15" s="75"/>
      <c r="F15" s="75"/>
    </row>
    <row r="16" spans="1:6" ht="12.75">
      <c r="A16" s="17"/>
      <c r="B16" s="18"/>
      <c r="C16" s="19"/>
      <c r="D16" s="20"/>
      <c r="E16" s="20"/>
      <c r="F16" s="20"/>
    </row>
    <row r="17" spans="1:6" ht="12.75">
      <c r="A17" s="24"/>
      <c r="B17" s="25"/>
      <c r="C17" s="26"/>
      <c r="D17" s="27"/>
      <c r="E17" s="27"/>
      <c r="F17" s="28"/>
    </row>
    <row r="18" spans="1:6" ht="12.75">
      <c r="A18" s="29"/>
      <c r="B18" s="30" t="s">
        <v>0</v>
      </c>
      <c r="C18" s="31"/>
      <c r="D18" s="32"/>
      <c r="E18" s="30"/>
      <c r="F18" s="33">
        <f>SUM(F9:F16)</f>
        <v>0</v>
      </c>
    </row>
    <row r="19" spans="1:6" ht="12.75">
      <c r="A19" s="29"/>
      <c r="B19" s="34"/>
      <c r="C19" s="31"/>
      <c r="D19" s="32"/>
      <c r="E19" s="35"/>
      <c r="F19" s="33"/>
    </row>
    <row r="20" spans="1:6" ht="12.75">
      <c r="A20" s="29"/>
      <c r="B20" s="30" t="s">
        <v>29</v>
      </c>
      <c r="C20" s="31"/>
      <c r="D20" s="32"/>
      <c r="E20" s="35"/>
      <c r="F20" s="33">
        <f>F18*0.1</f>
        <v>0</v>
      </c>
    </row>
    <row r="21" spans="1:6" ht="12.75">
      <c r="A21" s="29"/>
      <c r="B21" s="34"/>
      <c r="C21" s="31"/>
      <c r="D21" s="32"/>
      <c r="E21" s="35"/>
      <c r="F21" s="33"/>
    </row>
    <row r="22" spans="1:6" ht="12.75">
      <c r="A22" s="29"/>
      <c r="B22" s="30" t="s">
        <v>1</v>
      </c>
      <c r="C22" s="31"/>
      <c r="D22" s="32"/>
      <c r="E22" s="30"/>
      <c r="F22" s="33">
        <f>F18+F20</f>
        <v>0</v>
      </c>
    </row>
    <row r="23" spans="1:6" ht="12.75">
      <c r="A23" s="36"/>
      <c r="B23" s="37"/>
      <c r="C23" s="38"/>
      <c r="D23" s="39"/>
      <c r="E23" s="39"/>
      <c r="F23" s="40"/>
    </row>
  </sheetData>
  <sheetProtection/>
  <mergeCells count="1">
    <mergeCell ref="C1:F3"/>
  </mergeCells>
  <printOptions/>
  <pageMargins left="0.7874015748031497" right="0.7874015748031497" top="0.3937007874015748" bottom="0.984251968503937" header="0.3937007874015748" footer="0"/>
  <pageSetup horizontalDpi="1200" verticalDpi="1200" orientation="portrait" paperSize="9" scale="98" r:id="rId2"/>
  <colBreaks count="1" manualBreakCount="1">
    <brk id="6" max="65535" man="1"/>
  </colBreaks>
  <drawing r:id="rId1"/>
</worksheet>
</file>

<file path=xl/worksheets/sheet12.xml><?xml version="1.0" encoding="utf-8"?>
<worksheet xmlns="http://schemas.openxmlformats.org/spreadsheetml/2006/main" xmlns:r="http://schemas.openxmlformats.org/officeDocument/2006/relationships">
  <sheetPr>
    <pageSetUpPr fitToPage="1"/>
  </sheetPr>
  <dimension ref="A1:C28"/>
  <sheetViews>
    <sheetView zoomScaleSheetLayoutView="75" zoomScalePageLayoutView="0" workbookViewId="0" topLeftCell="A1">
      <selection activeCell="G27" sqref="G27"/>
    </sheetView>
  </sheetViews>
  <sheetFormatPr defaultColWidth="11.421875" defaultRowHeight="12.75"/>
  <cols>
    <col min="1" max="1" width="5.140625" style="8" customWidth="1"/>
    <col min="2" max="2" width="57.28125" style="5" customWidth="1"/>
    <col min="3" max="3" width="12.57421875" style="7" customWidth="1"/>
    <col min="4" max="16384" width="11.421875" style="8" customWidth="1"/>
  </cols>
  <sheetData>
    <row r="1" spans="1:3" ht="12.75" customHeight="1">
      <c r="A1" s="101" t="s">
        <v>50</v>
      </c>
      <c r="C1" s="135"/>
    </row>
    <row r="2" spans="1:3" ht="12.75">
      <c r="A2" s="8" t="s">
        <v>51</v>
      </c>
      <c r="C2" s="136"/>
    </row>
    <row r="3" spans="1:3" ht="34.5" customHeight="1">
      <c r="A3" s="108"/>
      <c r="B3" s="107"/>
      <c r="C3" s="136"/>
    </row>
    <row r="4" spans="1:3" ht="12.75">
      <c r="A4" s="108" t="s">
        <v>47</v>
      </c>
      <c r="B4" s="107"/>
      <c r="C4" s="109"/>
    </row>
    <row r="5" spans="1:3" ht="12.75">
      <c r="A5" s="106"/>
      <c r="B5" s="107"/>
      <c r="C5" s="109"/>
    </row>
    <row r="6" spans="1:3" ht="12.75">
      <c r="A6" s="110" t="s">
        <v>13</v>
      </c>
      <c r="B6" s="11" t="s">
        <v>48</v>
      </c>
      <c r="C6" s="111" t="s">
        <v>18</v>
      </c>
    </row>
    <row r="7" spans="1:3" s="102" customFormat="1" ht="18" customHeight="1">
      <c r="A7" s="112"/>
      <c r="B7" s="14"/>
      <c r="C7" s="113"/>
    </row>
    <row r="8" spans="1:3" s="102" customFormat="1" ht="18" customHeight="1">
      <c r="A8" s="114">
        <v>1</v>
      </c>
      <c r="B8" s="103" t="s">
        <v>12</v>
      </c>
      <c r="C8" s="115"/>
    </row>
    <row r="9" spans="1:3" s="102" customFormat="1" ht="18" customHeight="1">
      <c r="A9" s="114">
        <v>2</v>
      </c>
      <c r="B9" s="103" t="s">
        <v>46</v>
      </c>
      <c r="C9" s="115"/>
    </row>
    <row r="10" spans="1:3" ht="18" customHeight="1">
      <c r="A10" s="114">
        <v>3</v>
      </c>
      <c r="B10" s="103" t="s">
        <v>28</v>
      </c>
      <c r="C10" s="115"/>
    </row>
    <row r="11" spans="1:3" s="102" customFormat="1" ht="18" customHeight="1">
      <c r="A11" s="114">
        <v>4</v>
      </c>
      <c r="B11" s="103" t="s">
        <v>32</v>
      </c>
      <c r="C11" s="115"/>
    </row>
    <row r="12" spans="1:3" s="102" customFormat="1" ht="18" customHeight="1">
      <c r="A12" s="114">
        <v>5</v>
      </c>
      <c r="B12" s="103" t="s">
        <v>30</v>
      </c>
      <c r="C12" s="115"/>
    </row>
    <row r="13" spans="1:3" s="102" customFormat="1" ht="18" customHeight="1">
      <c r="A13" s="114">
        <v>6</v>
      </c>
      <c r="B13" s="103" t="s">
        <v>31</v>
      </c>
      <c r="C13" s="115"/>
    </row>
    <row r="14" spans="1:3" s="102" customFormat="1" ht="18" customHeight="1">
      <c r="A14" s="114">
        <v>7</v>
      </c>
      <c r="B14" s="103" t="s">
        <v>33</v>
      </c>
      <c r="C14" s="115"/>
    </row>
    <row r="15" spans="1:3" ht="18" customHeight="1">
      <c r="A15" s="114">
        <v>8</v>
      </c>
      <c r="B15" s="103" t="s">
        <v>34</v>
      </c>
      <c r="C15" s="115"/>
    </row>
    <row r="16" spans="1:3" s="102" customFormat="1" ht="18" customHeight="1">
      <c r="A16" s="114">
        <v>9</v>
      </c>
      <c r="B16" s="103" t="s">
        <v>38</v>
      </c>
      <c r="C16" s="115"/>
    </row>
    <row r="17" spans="1:3" s="102" customFormat="1" ht="18" customHeight="1">
      <c r="A17" s="114">
        <v>10</v>
      </c>
      <c r="B17" s="103" t="s">
        <v>39</v>
      </c>
      <c r="C17" s="115"/>
    </row>
    <row r="18" spans="1:3" ht="18" customHeight="1">
      <c r="A18" s="114"/>
      <c r="B18" s="104"/>
      <c r="C18" s="115"/>
    </row>
    <row r="19" spans="1:3" s="102" customFormat="1" ht="18" customHeight="1">
      <c r="A19" s="114"/>
      <c r="B19" s="104"/>
      <c r="C19" s="115"/>
    </row>
    <row r="20" spans="1:3" ht="12.75">
      <c r="A20" s="114"/>
      <c r="B20" s="104"/>
      <c r="C20" s="115"/>
    </row>
    <row r="21" spans="1:3" ht="12.75">
      <c r="A21" s="116"/>
      <c r="B21" s="105"/>
      <c r="C21" s="117"/>
    </row>
    <row r="22" spans="1:3" ht="12.75">
      <c r="A22" s="118"/>
      <c r="B22" s="25"/>
      <c r="C22" s="119"/>
    </row>
    <row r="23" spans="1:3" ht="12.75">
      <c r="A23" s="106"/>
      <c r="B23" s="30" t="s">
        <v>0</v>
      </c>
      <c r="C23" s="109">
        <f>SUM(C8:C19)</f>
        <v>0</v>
      </c>
    </row>
    <row r="24" spans="1:3" ht="5.25" customHeight="1">
      <c r="A24" s="106"/>
      <c r="B24" s="34"/>
      <c r="C24" s="109"/>
    </row>
    <row r="25" spans="1:3" ht="12.75">
      <c r="A25" s="106"/>
      <c r="B25" s="30" t="s">
        <v>29</v>
      </c>
      <c r="C25" s="109">
        <f>C23*0.1</f>
        <v>0</v>
      </c>
    </row>
    <row r="26" spans="1:3" ht="6.75" customHeight="1">
      <c r="A26" s="106"/>
      <c r="B26" s="34"/>
      <c r="C26" s="109"/>
    </row>
    <row r="27" spans="1:3" ht="12.75">
      <c r="A27" s="106"/>
      <c r="B27" s="30" t="s">
        <v>1</v>
      </c>
      <c r="C27" s="109">
        <f>C23+C25</f>
        <v>0</v>
      </c>
    </row>
    <row r="28" spans="1:3" ht="13.5" thickBot="1">
      <c r="A28" s="120"/>
      <c r="B28" s="121"/>
      <c r="C28" s="122"/>
    </row>
  </sheetData>
  <sheetProtection/>
  <mergeCells count="1">
    <mergeCell ref="C1:C3"/>
  </mergeCells>
  <printOptions horizontalCentered="1" verticalCentered="1"/>
  <pageMargins left="0.7874015748031497" right="0.7874015748031497" top="0.3937007874015748" bottom="0.984251968503937" header="0.3937007874015748" footer="0"/>
  <pageSetup fitToHeight="1" fitToWidth="1" horizontalDpi="1200" verticalDpi="1200" orientation="portrait" paperSize="9" r:id="rId2"/>
  <colBreaks count="1" manualBreakCount="1">
    <brk id="3" max="65535" man="1"/>
  </colBreaks>
  <drawing r:id="rId1"/>
</worksheet>
</file>

<file path=xl/worksheets/sheet2.xml><?xml version="1.0" encoding="utf-8"?>
<worksheet xmlns="http://schemas.openxmlformats.org/spreadsheetml/2006/main" xmlns:r="http://schemas.openxmlformats.org/officeDocument/2006/relationships">
  <sheetPr>
    <pageSetUpPr fitToPage="1"/>
  </sheetPr>
  <dimension ref="A1:F23"/>
  <sheetViews>
    <sheetView tabSelected="1" zoomScalePageLayoutView="0" workbookViewId="0" topLeftCell="A10">
      <selection activeCell="F18" sqref="F18"/>
    </sheetView>
  </sheetViews>
  <sheetFormatPr defaultColWidth="11.421875" defaultRowHeight="12.75"/>
  <cols>
    <col min="1" max="1" width="5.140625" style="8" customWidth="1"/>
    <col min="2" max="2" width="42.00390625" style="5" customWidth="1"/>
    <col min="3" max="3" width="8.00390625" style="6" customWidth="1"/>
    <col min="4" max="4" width="9.140625" style="59" customWidth="1"/>
    <col min="5" max="5" width="11.421875" style="59" customWidth="1"/>
    <col min="6" max="6" width="11.421875" style="7" customWidth="1"/>
    <col min="7" max="16384" width="11.421875" style="8" customWidth="1"/>
  </cols>
  <sheetData>
    <row r="1" spans="1:6" ht="12.75" customHeight="1">
      <c r="A1" s="125" t="s">
        <v>50</v>
      </c>
      <c r="C1" s="132" t="s">
        <v>27</v>
      </c>
      <c r="D1" s="133"/>
      <c r="E1" s="133"/>
      <c r="F1" s="133"/>
    </row>
    <row r="2" spans="1:6" ht="12.75">
      <c r="A2" s="8" t="s">
        <v>51</v>
      </c>
      <c r="C2" s="133"/>
      <c r="D2" s="133"/>
      <c r="E2" s="133"/>
      <c r="F2" s="133"/>
    </row>
    <row r="3" spans="1:6" ht="12.75">
      <c r="A3" s="9"/>
      <c r="C3" s="133"/>
      <c r="D3" s="133"/>
      <c r="E3" s="133"/>
      <c r="F3" s="133"/>
    </row>
    <row r="4" spans="1:6" ht="12.75">
      <c r="A4" s="9" t="s">
        <v>12</v>
      </c>
      <c r="C4" s="133"/>
      <c r="D4" s="133"/>
      <c r="E4" s="133"/>
      <c r="F4" s="133"/>
    </row>
    <row r="5" ht="12.75"/>
    <row r="6" spans="1:6" ht="12.75">
      <c r="A6" s="50" t="s">
        <v>13</v>
      </c>
      <c r="B6" s="11" t="s">
        <v>14</v>
      </c>
      <c r="C6" s="50" t="s">
        <v>15</v>
      </c>
      <c r="D6" s="51" t="s">
        <v>16</v>
      </c>
      <c r="E6" s="51" t="s">
        <v>17</v>
      </c>
      <c r="F6" s="13" t="s">
        <v>18</v>
      </c>
    </row>
    <row r="7" spans="1:6" ht="12.75">
      <c r="A7" s="52"/>
      <c r="B7" s="14"/>
      <c r="C7" s="52"/>
      <c r="D7" s="53"/>
      <c r="E7" s="53"/>
      <c r="F7" s="16"/>
    </row>
    <row r="8" spans="1:6" ht="12.75">
      <c r="A8" s="19"/>
      <c r="B8" s="18" t="s">
        <v>20</v>
      </c>
      <c r="C8" s="19" t="s">
        <v>6</v>
      </c>
      <c r="D8" s="54"/>
      <c r="E8" s="54"/>
      <c r="F8" s="20"/>
    </row>
    <row r="9" spans="1:6" ht="162.75" customHeight="1">
      <c r="A9" s="19">
        <v>1</v>
      </c>
      <c r="B9" s="21" t="s">
        <v>66</v>
      </c>
      <c r="C9" s="22" t="s">
        <v>19</v>
      </c>
      <c r="D9" s="49">
        <v>1</v>
      </c>
      <c r="E9" s="49"/>
      <c r="F9" s="23">
        <f aca="true" t="shared" si="0" ref="F9:F15">D9*E9</f>
        <v>0</v>
      </c>
    </row>
    <row r="10" spans="1:6" ht="84.75" customHeight="1">
      <c r="A10" s="19">
        <v>2</v>
      </c>
      <c r="B10" s="21" t="s">
        <v>67</v>
      </c>
      <c r="C10" s="22" t="s">
        <v>22</v>
      </c>
      <c r="D10" s="49">
        <v>20</v>
      </c>
      <c r="E10" s="49"/>
      <c r="F10" s="23">
        <f t="shared" si="0"/>
        <v>0</v>
      </c>
    </row>
    <row r="11" spans="1:6" ht="30.75" customHeight="1">
      <c r="A11" s="19">
        <v>3</v>
      </c>
      <c r="B11" s="21" t="s">
        <v>52</v>
      </c>
      <c r="C11" s="22" t="s">
        <v>21</v>
      </c>
      <c r="D11" s="49">
        <v>1</v>
      </c>
      <c r="E11" s="49"/>
      <c r="F11" s="23">
        <f t="shared" si="0"/>
        <v>0</v>
      </c>
    </row>
    <row r="12" spans="1:6" ht="30" customHeight="1">
      <c r="A12" s="19">
        <v>4</v>
      </c>
      <c r="B12" s="21" t="s">
        <v>70</v>
      </c>
      <c r="C12" s="22" t="s">
        <v>21</v>
      </c>
      <c r="D12" s="49">
        <v>1</v>
      </c>
      <c r="E12" s="49"/>
      <c r="F12" s="23">
        <f t="shared" si="0"/>
        <v>0</v>
      </c>
    </row>
    <row r="13" spans="1:6" ht="45" customHeight="1">
      <c r="A13" s="19">
        <v>5</v>
      </c>
      <c r="B13" s="21" t="s">
        <v>68</v>
      </c>
      <c r="C13" s="22" t="s">
        <v>22</v>
      </c>
      <c r="D13" s="49">
        <v>15</v>
      </c>
      <c r="E13" s="49"/>
      <c r="F13" s="23">
        <f t="shared" si="0"/>
        <v>0</v>
      </c>
    </row>
    <row r="14" spans="1:6" s="89" customFormat="1" ht="51.75" customHeight="1">
      <c r="A14" s="19">
        <v>6</v>
      </c>
      <c r="B14" s="21" t="s">
        <v>69</v>
      </c>
      <c r="C14" s="22" t="s">
        <v>19</v>
      </c>
      <c r="D14" s="49">
        <v>1</v>
      </c>
      <c r="E14" s="49"/>
      <c r="F14" s="23">
        <f t="shared" si="0"/>
        <v>0</v>
      </c>
    </row>
    <row r="15" spans="1:6" s="89" customFormat="1" ht="99.75" customHeight="1">
      <c r="A15" s="19">
        <v>7</v>
      </c>
      <c r="B15" s="21" t="s">
        <v>74</v>
      </c>
      <c r="C15" s="22" t="s">
        <v>19</v>
      </c>
      <c r="D15" s="49">
        <v>1</v>
      </c>
      <c r="E15" s="49"/>
      <c r="F15" s="23">
        <f t="shared" si="0"/>
        <v>0</v>
      </c>
    </row>
    <row r="16" spans="1:6" ht="9.75" customHeight="1">
      <c r="A16" s="88"/>
      <c r="B16" s="67"/>
      <c r="C16" s="68"/>
      <c r="D16" s="69"/>
      <c r="E16" s="69"/>
      <c r="F16" s="70"/>
    </row>
    <row r="17" spans="1:6" ht="12.75">
      <c r="A17" s="24"/>
      <c r="B17" s="25"/>
      <c r="C17" s="26"/>
      <c r="D17" s="55"/>
      <c r="E17" s="55"/>
      <c r="F17" s="28"/>
    </row>
    <row r="18" spans="1:6" ht="12.75">
      <c r="A18" s="29"/>
      <c r="B18" s="30" t="s">
        <v>0</v>
      </c>
      <c r="C18" s="31"/>
      <c r="D18" s="56"/>
      <c r="E18" s="57"/>
      <c r="F18" s="33">
        <f>SUM(F9:F17)-F16</f>
        <v>0</v>
      </c>
    </row>
    <row r="19" spans="1:6" ht="12.75">
      <c r="A19" s="29"/>
      <c r="B19" s="34"/>
      <c r="C19" s="31"/>
      <c r="D19" s="56"/>
      <c r="E19" s="57"/>
      <c r="F19" s="33"/>
    </row>
    <row r="20" spans="1:6" ht="12.75">
      <c r="A20" s="29"/>
      <c r="B20" s="30" t="s">
        <v>29</v>
      </c>
      <c r="C20" s="31"/>
      <c r="D20" s="32"/>
      <c r="E20" s="35"/>
      <c r="F20" s="33">
        <f>F18*10%</f>
        <v>0</v>
      </c>
    </row>
    <row r="21" spans="1:6" ht="12.75">
      <c r="A21" s="29"/>
      <c r="B21" s="34"/>
      <c r="C21" s="31"/>
      <c r="D21" s="56"/>
      <c r="E21" s="57"/>
      <c r="F21" s="33"/>
    </row>
    <row r="22" spans="1:6" ht="12.75">
      <c r="A22" s="29"/>
      <c r="B22" s="30" t="s">
        <v>1</v>
      </c>
      <c r="C22" s="31"/>
      <c r="D22" s="56"/>
      <c r="E22" s="57"/>
      <c r="F22" s="33">
        <f>SUM(F18:F21)</f>
        <v>0</v>
      </c>
    </row>
    <row r="23" spans="1:6" ht="12.75">
      <c r="A23" s="36"/>
      <c r="B23" s="37"/>
      <c r="C23" s="38"/>
      <c r="D23" s="58"/>
      <c r="E23" s="58"/>
      <c r="F23" s="40"/>
    </row>
  </sheetData>
  <sheetProtection/>
  <mergeCells count="1">
    <mergeCell ref="C1:F4"/>
  </mergeCells>
  <printOptions/>
  <pageMargins left="0.7874015748031497" right="0.7874015748031497" top="0.3937007874015748" bottom="0.984251968503937" header="0.3937007874015748" footer="0"/>
  <pageSetup fitToHeight="1" fitToWidth="1" horizontalDpi="1200" verticalDpi="1200" orientation="portrait" paperSize="9" scale="99"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P22"/>
  <sheetViews>
    <sheetView zoomScalePageLayoutView="0" workbookViewId="0" topLeftCell="A10">
      <selection activeCell="F11" sqref="F11"/>
    </sheetView>
  </sheetViews>
  <sheetFormatPr defaultColWidth="11.421875" defaultRowHeight="12.75"/>
  <cols>
    <col min="1" max="1" width="5.140625" style="8" customWidth="1"/>
    <col min="2" max="2" width="42.00390625" style="5" customWidth="1"/>
    <col min="3" max="3" width="8.00390625" style="6" customWidth="1"/>
    <col min="4" max="4" width="9.140625" style="59" customWidth="1"/>
    <col min="5" max="5" width="11.421875" style="59" customWidth="1"/>
    <col min="6" max="6" width="11.421875" style="7" customWidth="1"/>
    <col min="7" max="16384" width="11.421875" style="8" customWidth="1"/>
  </cols>
  <sheetData>
    <row r="1" spans="1:6" ht="12.75" customHeight="1">
      <c r="A1" s="125" t="s">
        <v>50</v>
      </c>
      <c r="C1" s="132" t="s">
        <v>27</v>
      </c>
      <c r="D1" s="133"/>
      <c r="E1" s="133"/>
      <c r="F1" s="133"/>
    </row>
    <row r="2" spans="1:6" ht="12.75">
      <c r="A2" s="8" t="s">
        <v>51</v>
      </c>
      <c r="C2" s="133"/>
      <c r="D2" s="133"/>
      <c r="E2" s="133"/>
      <c r="F2" s="133"/>
    </row>
    <row r="3" spans="1:6" ht="12.75">
      <c r="A3" s="9"/>
      <c r="C3" s="133"/>
      <c r="D3" s="133"/>
      <c r="E3" s="133"/>
      <c r="F3" s="133"/>
    </row>
    <row r="4" spans="1:6" ht="12.75">
      <c r="A4" s="9" t="s">
        <v>46</v>
      </c>
      <c r="C4" s="133"/>
      <c r="D4" s="133"/>
      <c r="E4" s="133"/>
      <c r="F4" s="133"/>
    </row>
    <row r="5" ht="12.75"/>
    <row r="6" spans="1:6" ht="12.75">
      <c r="A6" s="50" t="s">
        <v>13</v>
      </c>
      <c r="B6" s="11" t="s">
        <v>14</v>
      </c>
      <c r="C6" s="50" t="s">
        <v>15</v>
      </c>
      <c r="D6" s="51" t="s">
        <v>16</v>
      </c>
      <c r="E6" s="51" t="s">
        <v>17</v>
      </c>
      <c r="F6" s="13" t="s">
        <v>18</v>
      </c>
    </row>
    <row r="7" spans="1:6" ht="12.75">
      <c r="A7" s="52"/>
      <c r="B7" s="14"/>
      <c r="C7" s="52"/>
      <c r="D7" s="53"/>
      <c r="E7" s="53"/>
      <c r="F7" s="16"/>
    </row>
    <row r="8" spans="1:6" ht="12.75">
      <c r="A8" s="19">
        <v>1</v>
      </c>
      <c r="B8" s="18" t="s">
        <v>20</v>
      </c>
      <c r="C8" s="19" t="s">
        <v>6</v>
      </c>
      <c r="D8" s="54"/>
      <c r="E8" s="54"/>
      <c r="F8" s="20"/>
    </row>
    <row r="9" spans="1:6" ht="21.75" customHeight="1">
      <c r="A9" s="22">
        <v>2</v>
      </c>
      <c r="B9" s="21" t="s">
        <v>71</v>
      </c>
      <c r="C9" s="22" t="s">
        <v>19</v>
      </c>
      <c r="D9" s="49">
        <v>1</v>
      </c>
      <c r="E9" s="49"/>
      <c r="F9" s="23">
        <f>D9*E9</f>
        <v>0</v>
      </c>
    </row>
    <row r="10" spans="1:16" s="41" customFormat="1" ht="227.25" customHeight="1">
      <c r="A10" s="44">
        <v>3</v>
      </c>
      <c r="B10" s="43" t="s">
        <v>72</v>
      </c>
      <c r="C10" s="44" t="s">
        <v>19</v>
      </c>
      <c r="D10" s="46">
        <v>1</v>
      </c>
      <c r="E10" s="46"/>
      <c r="F10" s="48">
        <f>D10*E10</f>
        <v>0</v>
      </c>
      <c r="I10" s="42"/>
      <c r="J10" s="42"/>
      <c r="K10" s="42"/>
      <c r="N10" s="42"/>
      <c r="P10" s="42"/>
    </row>
    <row r="11" spans="1:6" ht="105" customHeight="1">
      <c r="A11" s="83">
        <v>4</v>
      </c>
      <c r="B11" s="43" t="s">
        <v>73</v>
      </c>
      <c r="C11" s="45" t="s">
        <v>19</v>
      </c>
      <c r="D11" s="47">
        <v>1</v>
      </c>
      <c r="E11" s="47"/>
      <c r="F11" s="48">
        <f>D11*E11</f>
        <v>0</v>
      </c>
    </row>
    <row r="12" spans="1:6" ht="64.5" customHeight="1">
      <c r="A12" s="19">
        <v>5</v>
      </c>
      <c r="B12" s="21" t="s">
        <v>75</v>
      </c>
      <c r="C12" s="22" t="s">
        <v>19</v>
      </c>
      <c r="D12" s="49">
        <v>1</v>
      </c>
      <c r="E12" s="49"/>
      <c r="F12" s="23"/>
    </row>
    <row r="13" spans="1:6" ht="16.5" customHeight="1">
      <c r="A13" s="19"/>
      <c r="B13" s="21"/>
      <c r="C13" s="22"/>
      <c r="D13" s="49"/>
      <c r="E13" s="49"/>
      <c r="F13" s="23"/>
    </row>
    <row r="14" spans="1:6" ht="16.5" customHeight="1">
      <c r="A14" s="19"/>
      <c r="B14" s="21"/>
      <c r="C14" s="22"/>
      <c r="D14" s="49"/>
      <c r="E14" s="49"/>
      <c r="F14" s="23"/>
    </row>
    <row r="15" spans="1:6" ht="16.5" customHeight="1">
      <c r="A15" s="19"/>
      <c r="B15" s="21"/>
      <c r="C15" s="22"/>
      <c r="D15" s="49"/>
      <c r="E15" s="49"/>
      <c r="F15" s="23"/>
    </row>
    <row r="16" spans="1:6" ht="12.75">
      <c r="A16" s="24"/>
      <c r="B16" s="25"/>
      <c r="C16" s="26"/>
      <c r="D16" s="55"/>
      <c r="E16" s="55"/>
      <c r="F16" s="28"/>
    </row>
    <row r="17" spans="1:6" ht="12.75">
      <c r="A17" s="29"/>
      <c r="B17" s="30" t="s">
        <v>0</v>
      </c>
      <c r="C17" s="31"/>
      <c r="D17" s="56"/>
      <c r="E17" s="57"/>
      <c r="F17" s="33">
        <f>SUM(F9:F16)</f>
        <v>0</v>
      </c>
    </row>
    <row r="18" spans="1:6" ht="12.75">
      <c r="A18" s="29"/>
      <c r="B18" s="34"/>
      <c r="C18" s="31"/>
      <c r="D18" s="56"/>
      <c r="E18" s="57"/>
      <c r="F18" s="33"/>
    </row>
    <row r="19" spans="1:6" ht="12.75">
      <c r="A19" s="29"/>
      <c r="B19" s="30" t="s">
        <v>29</v>
      </c>
      <c r="C19" s="31"/>
      <c r="D19" s="32"/>
      <c r="E19" s="35"/>
      <c r="F19" s="33">
        <f>F17*10%</f>
        <v>0</v>
      </c>
    </row>
    <row r="20" spans="1:6" ht="12.75">
      <c r="A20" s="29"/>
      <c r="B20" s="34"/>
      <c r="C20" s="31"/>
      <c r="D20" s="56"/>
      <c r="E20" s="57"/>
      <c r="F20" s="33"/>
    </row>
    <row r="21" spans="1:6" ht="12.75">
      <c r="A21" s="29"/>
      <c r="B21" s="30" t="s">
        <v>1</v>
      </c>
      <c r="C21" s="31"/>
      <c r="D21" s="56"/>
      <c r="E21" s="57"/>
      <c r="F21" s="33">
        <f>SUM(F17:F20)</f>
        <v>0</v>
      </c>
    </row>
    <row r="22" spans="1:6" ht="12.75">
      <c r="A22" s="36"/>
      <c r="B22" s="37"/>
      <c r="C22" s="38"/>
      <c r="D22" s="58"/>
      <c r="E22" s="58"/>
      <c r="F22" s="40"/>
    </row>
  </sheetData>
  <sheetProtection/>
  <mergeCells count="1">
    <mergeCell ref="C1:F4"/>
  </mergeCells>
  <printOptions/>
  <pageMargins left="0.7874015748031497" right="0.7874015748031497" top="0.3937007874015748" bottom="0.984251968503937" header="0.3937007874015748" footer="0"/>
  <pageSetup fitToHeight="1" fitToWidth="1" horizontalDpi="1200" verticalDpi="1200" orientation="portrait" paperSize="9" scale="99"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F20"/>
  <sheetViews>
    <sheetView zoomScalePageLayoutView="0" workbookViewId="0" topLeftCell="A11">
      <selection activeCell="F17" sqref="F17"/>
    </sheetView>
  </sheetViews>
  <sheetFormatPr defaultColWidth="11.421875" defaultRowHeight="12.75"/>
  <cols>
    <col min="1" max="1" width="5.140625" style="8" customWidth="1"/>
    <col min="2" max="2" width="42.00390625" style="5" customWidth="1"/>
    <col min="3" max="3" width="8.00390625" style="6" customWidth="1"/>
    <col min="4" max="4" width="9.140625" style="7" customWidth="1"/>
    <col min="5" max="6" width="11.421875" style="7" customWidth="1"/>
    <col min="7" max="16384" width="11.421875" style="8" customWidth="1"/>
  </cols>
  <sheetData>
    <row r="1" spans="1:6" ht="12.75" customHeight="1">
      <c r="A1" s="125" t="s">
        <v>50</v>
      </c>
      <c r="C1" s="132" t="s">
        <v>27</v>
      </c>
      <c r="D1" s="133"/>
      <c r="E1" s="133"/>
      <c r="F1" s="133"/>
    </row>
    <row r="2" spans="1:6" ht="12.75">
      <c r="A2" s="8" t="s">
        <v>51</v>
      </c>
      <c r="C2" s="133"/>
      <c r="D2" s="133"/>
      <c r="E2" s="133"/>
      <c r="F2" s="133"/>
    </row>
    <row r="3" spans="1:6" ht="34.5" customHeight="1">
      <c r="A3" s="9"/>
      <c r="C3" s="133"/>
      <c r="D3" s="133"/>
      <c r="E3" s="133"/>
      <c r="F3" s="133"/>
    </row>
    <row r="4" spans="1:6" ht="12.75">
      <c r="A4" s="9" t="s">
        <v>28</v>
      </c>
      <c r="C4" s="134"/>
      <c r="D4" s="134"/>
      <c r="E4" s="134"/>
      <c r="F4" s="134"/>
    </row>
    <row r="6" spans="1:6" ht="12.75">
      <c r="A6" s="10" t="s">
        <v>13</v>
      </c>
      <c r="B6" s="11" t="s">
        <v>14</v>
      </c>
      <c r="C6" s="12" t="s">
        <v>15</v>
      </c>
      <c r="D6" s="13" t="s">
        <v>16</v>
      </c>
      <c r="E6" s="13" t="s">
        <v>17</v>
      </c>
      <c r="F6" s="13" t="s">
        <v>18</v>
      </c>
    </row>
    <row r="7" spans="1:6" ht="12.75">
      <c r="A7" s="52"/>
      <c r="B7" s="14"/>
      <c r="C7" s="15"/>
      <c r="D7" s="16"/>
      <c r="E7" s="16"/>
      <c r="F7" s="16"/>
    </row>
    <row r="8" spans="1:6" ht="12.75">
      <c r="A8" s="19">
        <v>1</v>
      </c>
      <c r="B8" s="18" t="s">
        <v>20</v>
      </c>
      <c r="C8" s="19" t="s">
        <v>6</v>
      </c>
      <c r="D8" s="20"/>
      <c r="E8" s="20"/>
      <c r="F8" s="20"/>
    </row>
    <row r="9" spans="1:6" ht="184.5" customHeight="1">
      <c r="A9" s="19">
        <v>2</v>
      </c>
      <c r="B9" s="71" t="s">
        <v>62</v>
      </c>
      <c r="C9" s="22" t="s">
        <v>22</v>
      </c>
      <c r="D9" s="23">
        <v>12</v>
      </c>
      <c r="E9" s="23"/>
      <c r="F9" s="23">
        <f>D9*E9</f>
        <v>0</v>
      </c>
    </row>
    <row r="10" spans="1:6" ht="125.25" customHeight="1">
      <c r="A10" s="19">
        <v>3</v>
      </c>
      <c r="B10" s="71" t="s">
        <v>76</v>
      </c>
      <c r="C10" s="22" t="s">
        <v>77</v>
      </c>
      <c r="D10" s="23">
        <v>16</v>
      </c>
      <c r="E10" s="23"/>
      <c r="F10" s="23">
        <f>D10*E10</f>
        <v>0</v>
      </c>
    </row>
    <row r="11" spans="1:6" ht="99.75" customHeight="1">
      <c r="A11" s="61">
        <v>7</v>
      </c>
      <c r="B11" s="60" t="s">
        <v>78</v>
      </c>
      <c r="C11" s="61" t="s">
        <v>22</v>
      </c>
      <c r="D11" s="62">
        <v>18</v>
      </c>
      <c r="E11" s="62"/>
      <c r="F11" s="62">
        <f>D11*E11</f>
        <v>0</v>
      </c>
    </row>
    <row r="12" spans="1:6" ht="128.25" customHeight="1">
      <c r="A12" s="61">
        <v>8</v>
      </c>
      <c r="B12" s="60" t="s">
        <v>79</v>
      </c>
      <c r="C12" s="61" t="s">
        <v>21</v>
      </c>
      <c r="D12" s="62">
        <v>6</v>
      </c>
      <c r="E12" s="62"/>
      <c r="F12" s="62">
        <f>D12*E12</f>
        <v>0</v>
      </c>
    </row>
    <row r="13" spans="1:6" ht="58.5" customHeight="1">
      <c r="A13" s="61">
        <v>9</v>
      </c>
      <c r="B13" s="60" t="s">
        <v>80</v>
      </c>
      <c r="C13" s="61" t="s">
        <v>21</v>
      </c>
      <c r="D13" s="62">
        <v>6</v>
      </c>
      <c r="E13" s="62"/>
      <c r="F13" s="62">
        <f>D13*E13</f>
        <v>0</v>
      </c>
    </row>
    <row r="14" spans="1:6" ht="12.75">
      <c r="A14" s="24"/>
      <c r="B14" s="25"/>
      <c r="C14" s="26"/>
      <c r="D14" s="27"/>
      <c r="E14" s="27"/>
      <c r="F14" s="28"/>
    </row>
    <row r="15" spans="1:6" ht="12.75">
      <c r="A15" s="29"/>
      <c r="B15" s="30" t="s">
        <v>0</v>
      </c>
      <c r="C15" s="31"/>
      <c r="D15" s="32"/>
      <c r="E15" s="30"/>
      <c r="F15" s="33">
        <f>SUM(F8:F14)</f>
        <v>0</v>
      </c>
    </row>
    <row r="16" spans="1:6" ht="12.75">
      <c r="A16" s="29"/>
      <c r="B16" s="34"/>
      <c r="C16" s="31"/>
      <c r="D16" s="32"/>
      <c r="E16" s="35"/>
      <c r="F16" s="33"/>
    </row>
    <row r="17" spans="1:6" ht="12.75">
      <c r="A17" s="29"/>
      <c r="B17" s="30" t="s">
        <v>29</v>
      </c>
      <c r="C17" s="31"/>
      <c r="D17" s="32"/>
      <c r="E17" s="35"/>
      <c r="F17" s="33">
        <f>F15*10%</f>
        <v>0</v>
      </c>
    </row>
    <row r="18" spans="1:6" ht="12.75">
      <c r="A18" s="29"/>
      <c r="B18" s="34"/>
      <c r="C18" s="31"/>
      <c r="D18" s="32"/>
      <c r="E18" s="35"/>
      <c r="F18" s="33"/>
    </row>
    <row r="19" spans="1:6" ht="12.75">
      <c r="A19" s="29"/>
      <c r="B19" s="30" t="s">
        <v>1</v>
      </c>
      <c r="C19" s="31"/>
      <c r="D19" s="32"/>
      <c r="E19" s="30"/>
      <c r="F19" s="33">
        <f>F15+F17</f>
        <v>0</v>
      </c>
    </row>
    <row r="20" spans="1:6" ht="12.75">
      <c r="A20" s="36"/>
      <c r="B20" s="63"/>
      <c r="C20" s="38"/>
      <c r="D20" s="39"/>
      <c r="E20" s="63"/>
      <c r="F20" s="40"/>
    </row>
  </sheetData>
  <sheetProtection/>
  <mergeCells count="2">
    <mergeCell ref="C4:F4"/>
    <mergeCell ref="C1:F3"/>
  </mergeCells>
  <printOptions/>
  <pageMargins left="0.7874015748031497" right="0.7874015748031497" top="0.3937007874015748" bottom="0.984251968503937" header="0.3937007874015748" footer="0"/>
  <pageSetup fitToHeight="1" fitToWidth="1" horizontalDpi="1200" verticalDpi="1200" orientation="portrait" paperSize="9" scale="90" r:id="rId2"/>
  <colBreaks count="1" manualBreakCount="1">
    <brk id="6" max="65535" man="1"/>
  </colBreaks>
  <drawing r:id="rId1"/>
</worksheet>
</file>

<file path=xl/worksheets/sheet5.xml><?xml version="1.0" encoding="utf-8"?>
<worksheet xmlns="http://schemas.openxmlformats.org/spreadsheetml/2006/main" xmlns:r="http://schemas.openxmlformats.org/officeDocument/2006/relationships">
  <dimension ref="A1:F19"/>
  <sheetViews>
    <sheetView zoomScalePageLayoutView="0" workbookViewId="0" topLeftCell="A1">
      <selection activeCell="E18" sqref="E18"/>
    </sheetView>
  </sheetViews>
  <sheetFormatPr defaultColWidth="11.421875" defaultRowHeight="12.75"/>
  <cols>
    <col min="1" max="1" width="5.140625" style="8" customWidth="1"/>
    <col min="2" max="2" width="42.00390625" style="5" customWidth="1"/>
    <col min="3" max="3" width="8.00390625" style="6" customWidth="1"/>
    <col min="4" max="4" width="9.140625" style="7" customWidth="1"/>
    <col min="5" max="6" width="11.421875" style="7" customWidth="1"/>
    <col min="7" max="16384" width="11.421875" style="8" customWidth="1"/>
  </cols>
  <sheetData>
    <row r="1" spans="1:6" ht="12.75" customHeight="1">
      <c r="A1" s="125" t="s">
        <v>50</v>
      </c>
      <c r="C1" s="132" t="s">
        <v>27</v>
      </c>
      <c r="D1" s="134"/>
      <c r="E1" s="134"/>
      <c r="F1" s="134"/>
    </row>
    <row r="2" spans="1:6" ht="12.75">
      <c r="A2" s="8" t="s">
        <v>51</v>
      </c>
      <c r="C2" s="134"/>
      <c r="D2" s="134"/>
      <c r="E2" s="134"/>
      <c r="F2" s="134"/>
    </row>
    <row r="3" spans="1:6" ht="34.5" customHeight="1">
      <c r="A3" s="9"/>
      <c r="C3" s="134"/>
      <c r="D3" s="134"/>
      <c r="E3" s="134"/>
      <c r="F3" s="134"/>
    </row>
    <row r="4" spans="1:6" ht="12.75">
      <c r="A4" s="9" t="s">
        <v>32</v>
      </c>
      <c r="C4" s="134"/>
      <c r="D4" s="134"/>
      <c r="E4" s="134"/>
      <c r="F4" s="134"/>
    </row>
    <row r="6" spans="1:6" ht="12.75">
      <c r="A6" s="50" t="s">
        <v>13</v>
      </c>
      <c r="B6" s="11" t="s">
        <v>14</v>
      </c>
      <c r="C6" s="12" t="s">
        <v>15</v>
      </c>
      <c r="D6" s="13" t="s">
        <v>16</v>
      </c>
      <c r="E6" s="13" t="s">
        <v>17</v>
      </c>
      <c r="F6" s="13" t="s">
        <v>18</v>
      </c>
    </row>
    <row r="7" spans="1:6" ht="12.75">
      <c r="A7" s="52"/>
      <c r="B7" s="14"/>
      <c r="C7" s="15"/>
      <c r="D7" s="16"/>
      <c r="E7" s="16"/>
      <c r="F7" s="16"/>
    </row>
    <row r="8" spans="1:6" ht="24" customHeight="1">
      <c r="A8" s="19">
        <v>1</v>
      </c>
      <c r="B8" s="18" t="s">
        <v>20</v>
      </c>
      <c r="C8" s="19" t="s">
        <v>6</v>
      </c>
      <c r="D8" s="20"/>
      <c r="E8" s="20"/>
      <c r="F8" s="20"/>
    </row>
    <row r="9" spans="1:6" ht="27.75" customHeight="1">
      <c r="A9" s="19">
        <v>2</v>
      </c>
      <c r="B9" s="18" t="s">
        <v>83</v>
      </c>
      <c r="C9" s="19" t="s">
        <v>21</v>
      </c>
      <c r="D9" s="20">
        <v>7</v>
      </c>
      <c r="E9" s="20"/>
      <c r="F9" s="20">
        <f>D9*E9</f>
        <v>0</v>
      </c>
    </row>
    <row r="10" spans="1:6" ht="45" customHeight="1">
      <c r="A10" s="19">
        <v>3</v>
      </c>
      <c r="B10" s="18" t="s">
        <v>84</v>
      </c>
      <c r="C10" s="19" t="s">
        <v>22</v>
      </c>
      <c r="D10" s="20">
        <v>8</v>
      </c>
      <c r="E10" s="20"/>
      <c r="F10" s="20">
        <f>D10*E10</f>
        <v>0</v>
      </c>
    </row>
    <row r="11" spans="1:6" ht="12.75">
      <c r="A11" s="17"/>
      <c r="B11" s="64"/>
      <c r="C11" s="65"/>
      <c r="D11" s="66"/>
      <c r="E11" s="66"/>
      <c r="F11" s="66"/>
    </row>
    <row r="12" spans="1:6" ht="12.75">
      <c r="A12" s="17"/>
      <c r="B12" s="64"/>
      <c r="C12" s="65"/>
      <c r="D12" s="66"/>
      <c r="E12" s="66"/>
      <c r="F12" s="66"/>
    </row>
    <row r="13" spans="1:6" ht="12.75">
      <c r="A13" s="24"/>
      <c r="B13" s="25"/>
      <c r="C13" s="26"/>
      <c r="D13" s="27"/>
      <c r="E13" s="27"/>
      <c r="F13" s="28"/>
    </row>
    <row r="14" spans="1:6" ht="12.75">
      <c r="A14" s="29"/>
      <c r="B14" s="30" t="s">
        <v>0</v>
      </c>
      <c r="C14" s="31"/>
      <c r="D14" s="32"/>
      <c r="E14" s="30"/>
      <c r="F14" s="33">
        <f>SUM(F8:F12)</f>
        <v>0</v>
      </c>
    </row>
    <row r="15" spans="1:6" ht="12.75">
      <c r="A15" s="29"/>
      <c r="B15" s="34"/>
      <c r="C15" s="31"/>
      <c r="D15" s="32"/>
      <c r="E15" s="35"/>
      <c r="F15" s="33"/>
    </row>
    <row r="16" spans="1:6" ht="12.75">
      <c r="A16" s="29"/>
      <c r="B16" s="30" t="s">
        <v>29</v>
      </c>
      <c r="C16" s="31"/>
      <c r="D16" s="32"/>
      <c r="E16" s="35"/>
      <c r="F16" s="33">
        <f>F14*10%</f>
        <v>0</v>
      </c>
    </row>
    <row r="17" spans="1:6" ht="12.75">
      <c r="A17" s="29"/>
      <c r="B17" s="34"/>
      <c r="C17" s="31"/>
      <c r="D17" s="32"/>
      <c r="E17" s="35"/>
      <c r="F17" s="33"/>
    </row>
    <row r="18" spans="1:6" ht="12.75">
      <c r="A18" s="29"/>
      <c r="B18" s="30" t="s">
        <v>1</v>
      </c>
      <c r="C18" s="31"/>
      <c r="D18" s="32"/>
      <c r="E18" s="30"/>
      <c r="F18" s="33">
        <f>SUM(F14:F16)</f>
        <v>0</v>
      </c>
    </row>
    <row r="19" spans="1:6" ht="12.75">
      <c r="A19" s="36"/>
      <c r="B19" s="37"/>
      <c r="C19" s="38"/>
      <c r="D19" s="39"/>
      <c r="E19" s="39"/>
      <c r="F19" s="40"/>
    </row>
  </sheetData>
  <sheetProtection/>
  <mergeCells count="1">
    <mergeCell ref="C1:F4"/>
  </mergeCells>
  <printOptions/>
  <pageMargins left="0.7874015748031497" right="0.7874015748031497" top="0.3937007874015748" bottom="0.984251968503937" header="0.3937007874015748" footer="0"/>
  <pageSetup horizontalDpi="1200" verticalDpi="1200" orientation="portrait" paperSize="9" scale="98" r:id="rId2"/>
  <colBreaks count="1" manualBreakCount="1">
    <brk id="6" max="65535" man="1"/>
  </colBreaks>
  <drawing r:id="rId1"/>
</worksheet>
</file>

<file path=xl/worksheets/sheet6.xml><?xml version="1.0" encoding="utf-8"?>
<worksheet xmlns="http://schemas.openxmlformats.org/spreadsheetml/2006/main" xmlns:r="http://schemas.openxmlformats.org/officeDocument/2006/relationships">
  <sheetPr>
    <pageSetUpPr fitToPage="1"/>
  </sheetPr>
  <dimension ref="A1:F19"/>
  <sheetViews>
    <sheetView zoomScalePageLayoutView="0" workbookViewId="0" topLeftCell="A10">
      <selection activeCell="F11" sqref="F11"/>
    </sheetView>
  </sheetViews>
  <sheetFormatPr defaultColWidth="11.421875" defaultRowHeight="12.75"/>
  <cols>
    <col min="1" max="1" width="5.140625" style="8" customWidth="1"/>
    <col min="2" max="2" width="42.00390625" style="5" customWidth="1"/>
    <col min="3" max="3" width="8.00390625" style="6" customWidth="1"/>
    <col min="4" max="4" width="9.140625" style="7" customWidth="1"/>
    <col min="5" max="6" width="11.421875" style="7" customWidth="1"/>
    <col min="7" max="16384" width="11.421875" style="8" customWidth="1"/>
  </cols>
  <sheetData>
    <row r="1" spans="1:6" ht="12.75" customHeight="1">
      <c r="A1" s="125" t="s">
        <v>50</v>
      </c>
      <c r="C1" s="132" t="s">
        <v>27</v>
      </c>
      <c r="D1" s="134"/>
      <c r="E1" s="134"/>
      <c r="F1" s="134"/>
    </row>
    <row r="2" spans="1:6" ht="12.75">
      <c r="A2" s="8" t="s">
        <v>51</v>
      </c>
      <c r="C2" s="134"/>
      <c r="D2" s="134"/>
      <c r="E2" s="134"/>
      <c r="F2" s="134"/>
    </row>
    <row r="3" spans="1:6" ht="34.5" customHeight="1">
      <c r="A3" s="9"/>
      <c r="C3" s="134"/>
      <c r="D3" s="134"/>
      <c r="E3" s="134"/>
      <c r="F3" s="134"/>
    </row>
    <row r="4" spans="1:6" ht="12.75">
      <c r="A4" s="9" t="s">
        <v>30</v>
      </c>
      <c r="C4" s="134"/>
      <c r="D4" s="134"/>
      <c r="E4" s="134"/>
      <c r="F4" s="134"/>
    </row>
    <row r="6" spans="1:6" ht="12.75">
      <c r="A6" s="50" t="s">
        <v>13</v>
      </c>
      <c r="B6" s="11" t="s">
        <v>14</v>
      </c>
      <c r="C6" s="12" t="s">
        <v>15</v>
      </c>
      <c r="D6" s="13" t="s">
        <v>16</v>
      </c>
      <c r="E6" s="13" t="s">
        <v>17</v>
      </c>
      <c r="F6" s="13" t="s">
        <v>18</v>
      </c>
    </row>
    <row r="7" spans="1:6" ht="12.75">
      <c r="A7" s="52"/>
      <c r="B7" s="14"/>
      <c r="C7" s="15"/>
      <c r="D7" s="16"/>
      <c r="E7" s="16"/>
      <c r="F7" s="16"/>
    </row>
    <row r="8" spans="1:6" ht="12.75">
      <c r="A8" s="19">
        <v>1</v>
      </c>
      <c r="B8" s="18" t="s">
        <v>20</v>
      </c>
      <c r="C8" s="19" t="s">
        <v>6</v>
      </c>
      <c r="D8" s="20"/>
      <c r="E8" s="20"/>
      <c r="F8" s="20"/>
    </row>
    <row r="9" spans="1:6" ht="102" customHeight="1">
      <c r="A9" s="19">
        <v>2</v>
      </c>
      <c r="B9" s="21" t="s">
        <v>85</v>
      </c>
      <c r="C9" s="22" t="s">
        <v>22</v>
      </c>
      <c r="D9" s="23">
        <v>48</v>
      </c>
      <c r="E9" s="23"/>
      <c r="F9" s="23">
        <f>D9*E9</f>
        <v>0</v>
      </c>
    </row>
    <row r="10" spans="1:6" ht="57.75" customHeight="1">
      <c r="A10" s="19">
        <v>3</v>
      </c>
      <c r="B10" s="21" t="s">
        <v>86</v>
      </c>
      <c r="C10" s="22" t="s">
        <v>22</v>
      </c>
      <c r="D10" s="23">
        <v>35</v>
      </c>
      <c r="E10" s="23"/>
      <c r="F10" s="23">
        <f>D10*E10</f>
        <v>0</v>
      </c>
    </row>
    <row r="11" spans="1:6" ht="69.75" customHeight="1">
      <c r="A11" s="19">
        <v>4</v>
      </c>
      <c r="B11" s="21" t="s">
        <v>87</v>
      </c>
      <c r="C11" s="22" t="s">
        <v>22</v>
      </c>
      <c r="D11" s="23">
        <v>28</v>
      </c>
      <c r="E11" s="23"/>
      <c r="F11" s="23">
        <f>D11*E11</f>
        <v>0</v>
      </c>
    </row>
    <row r="12" spans="1:6" ht="33.75" customHeight="1">
      <c r="A12" s="19">
        <v>5</v>
      </c>
      <c r="B12" s="21" t="s">
        <v>88</v>
      </c>
      <c r="C12" s="22" t="s">
        <v>19</v>
      </c>
      <c r="D12" s="23">
        <v>1</v>
      </c>
      <c r="E12" s="23"/>
      <c r="F12" s="23">
        <f>D12*E12</f>
        <v>0</v>
      </c>
    </row>
    <row r="13" spans="1:6" ht="12.75">
      <c r="A13" s="24"/>
      <c r="B13" s="25"/>
      <c r="C13" s="26"/>
      <c r="D13" s="27"/>
      <c r="E13" s="27"/>
      <c r="F13" s="28"/>
    </row>
    <row r="14" spans="1:6" ht="12.75">
      <c r="A14" s="29"/>
      <c r="B14" s="30" t="s">
        <v>0</v>
      </c>
      <c r="C14" s="31"/>
      <c r="D14" s="32"/>
      <c r="E14" s="30"/>
      <c r="F14" s="33">
        <f>SUM(F9:F13)</f>
        <v>0</v>
      </c>
    </row>
    <row r="15" spans="1:6" ht="12.75">
      <c r="A15" s="29"/>
      <c r="B15" s="34"/>
      <c r="C15" s="31"/>
      <c r="D15" s="32"/>
      <c r="E15" s="35"/>
      <c r="F15" s="33"/>
    </row>
    <row r="16" spans="1:6" ht="12.75">
      <c r="A16" s="29"/>
      <c r="B16" s="30" t="s">
        <v>29</v>
      </c>
      <c r="C16" s="31"/>
      <c r="D16" s="32"/>
      <c r="E16" s="35"/>
      <c r="F16" s="33">
        <f>F14*10%</f>
        <v>0</v>
      </c>
    </row>
    <row r="17" spans="1:6" ht="12.75">
      <c r="A17" s="29"/>
      <c r="B17" s="34"/>
      <c r="C17" s="31"/>
      <c r="D17" s="32"/>
      <c r="E17" s="35"/>
      <c r="F17" s="33"/>
    </row>
    <row r="18" spans="1:6" ht="12.75">
      <c r="A18" s="29"/>
      <c r="B18" s="30" t="s">
        <v>1</v>
      </c>
      <c r="C18" s="31"/>
      <c r="D18" s="32"/>
      <c r="E18" s="30"/>
      <c r="F18" s="33">
        <f>SUM(F14:F16)</f>
        <v>0</v>
      </c>
    </row>
    <row r="19" spans="1:6" ht="12.75">
      <c r="A19" s="36"/>
      <c r="B19" s="37"/>
      <c r="C19" s="38"/>
      <c r="D19" s="39"/>
      <c r="E19" s="39"/>
      <c r="F19" s="40"/>
    </row>
  </sheetData>
  <sheetProtection/>
  <mergeCells count="1">
    <mergeCell ref="C1:F4"/>
  </mergeCells>
  <printOptions/>
  <pageMargins left="0.7874015748031497" right="0.7874015748031497" top="0.3937007874015748" bottom="0.984251968503937" header="0.3937007874015748" footer="0"/>
  <pageSetup fitToHeight="1" fitToWidth="1" horizontalDpi="1200" verticalDpi="1200" orientation="portrait" paperSize="9" scale="99" r:id="rId2"/>
  <colBreaks count="1" manualBreakCount="1">
    <brk id="6" max="65535" man="1"/>
  </colBreaks>
  <drawing r:id="rId1"/>
</worksheet>
</file>

<file path=xl/worksheets/sheet7.xml><?xml version="1.0" encoding="utf-8"?>
<worksheet xmlns="http://schemas.openxmlformats.org/spreadsheetml/2006/main" xmlns:r="http://schemas.openxmlformats.org/officeDocument/2006/relationships">
  <sheetPr>
    <pageSetUpPr fitToPage="1"/>
  </sheetPr>
  <dimension ref="A1:F16"/>
  <sheetViews>
    <sheetView view="pageBreakPreview" zoomScale="60" zoomScalePageLayoutView="0" workbookViewId="0" topLeftCell="A1">
      <selection activeCell="J10" sqref="J10"/>
    </sheetView>
  </sheetViews>
  <sheetFormatPr defaultColWidth="11.421875" defaultRowHeight="12.75"/>
  <cols>
    <col min="1" max="1" width="5.140625" style="8" customWidth="1"/>
    <col min="2" max="2" width="42.00390625" style="5" customWidth="1"/>
    <col min="3" max="3" width="8.00390625" style="6" customWidth="1"/>
    <col min="4" max="4" width="9.140625" style="7" customWidth="1"/>
    <col min="5" max="6" width="11.421875" style="7" customWidth="1"/>
    <col min="7" max="16384" width="11.421875" style="8" customWidth="1"/>
  </cols>
  <sheetData>
    <row r="1" spans="1:6" ht="12.75" customHeight="1">
      <c r="A1" s="125" t="s">
        <v>50</v>
      </c>
      <c r="C1" s="132" t="s">
        <v>27</v>
      </c>
      <c r="D1" s="134"/>
      <c r="E1" s="134"/>
      <c r="F1" s="134"/>
    </row>
    <row r="2" spans="1:6" ht="12.75">
      <c r="A2" s="8" t="s">
        <v>51</v>
      </c>
      <c r="C2" s="134"/>
      <c r="D2" s="134"/>
      <c r="E2" s="134"/>
      <c r="F2" s="134"/>
    </row>
    <row r="3" spans="1:6" ht="34.5" customHeight="1">
      <c r="A3" s="9"/>
      <c r="C3" s="134"/>
      <c r="D3" s="134"/>
      <c r="E3" s="134"/>
      <c r="F3" s="134"/>
    </row>
    <row r="4" spans="1:6" ht="12.75">
      <c r="A4" s="9" t="s">
        <v>31</v>
      </c>
      <c r="C4" s="134"/>
      <c r="D4" s="134"/>
      <c r="E4" s="134"/>
      <c r="F4" s="134"/>
    </row>
    <row r="6" spans="1:6" ht="12.75">
      <c r="A6" s="50" t="s">
        <v>13</v>
      </c>
      <c r="B6" s="11" t="s">
        <v>14</v>
      </c>
      <c r="C6" s="12" t="s">
        <v>15</v>
      </c>
      <c r="D6" s="13" t="s">
        <v>16</v>
      </c>
      <c r="E6" s="13" t="s">
        <v>17</v>
      </c>
      <c r="F6" s="13" t="s">
        <v>18</v>
      </c>
    </row>
    <row r="7" spans="1:6" ht="12.75">
      <c r="A7" s="52"/>
      <c r="B7" s="14"/>
      <c r="C7" s="15"/>
      <c r="D7" s="16"/>
      <c r="E7" s="16"/>
      <c r="F7" s="16"/>
    </row>
    <row r="8" spans="1:6" ht="12.75">
      <c r="A8" s="19">
        <v>1</v>
      </c>
      <c r="B8" s="18" t="s">
        <v>20</v>
      </c>
      <c r="C8" s="19" t="s">
        <v>6</v>
      </c>
      <c r="D8" s="20"/>
      <c r="E8" s="20"/>
      <c r="F8" s="20"/>
    </row>
    <row r="9" spans="1:6" ht="12.75">
      <c r="A9" s="19"/>
      <c r="B9" s="21"/>
      <c r="C9" s="22" t="s">
        <v>21</v>
      </c>
      <c r="D9" s="23">
        <v>1</v>
      </c>
      <c r="E9" s="23"/>
      <c r="F9" s="23">
        <f>D9*E9</f>
        <v>0</v>
      </c>
    </row>
    <row r="10" spans="1:6" ht="18" customHeight="1">
      <c r="A10" s="19">
        <v>2</v>
      </c>
      <c r="B10" s="21" t="s">
        <v>90</v>
      </c>
      <c r="C10" s="22" t="s">
        <v>89</v>
      </c>
      <c r="D10" s="23">
        <v>40</v>
      </c>
      <c r="E10" s="23"/>
      <c r="F10" s="23">
        <f>D10*E10</f>
        <v>0</v>
      </c>
    </row>
    <row r="11" spans="1:6" ht="12.75">
      <c r="A11" s="29"/>
      <c r="B11" s="30" t="s">
        <v>0</v>
      </c>
      <c r="C11" s="31"/>
      <c r="D11" s="32"/>
      <c r="E11" s="30"/>
      <c r="F11" s="33">
        <f>SUM(F9:F10)</f>
        <v>0</v>
      </c>
    </row>
    <row r="12" spans="1:6" ht="12.75">
      <c r="A12" s="29"/>
      <c r="B12" s="34"/>
      <c r="C12" s="31"/>
      <c r="D12" s="32"/>
      <c r="E12" s="35"/>
      <c r="F12" s="33"/>
    </row>
    <row r="13" spans="1:6" ht="12.75">
      <c r="A13" s="29"/>
      <c r="B13" s="30" t="s">
        <v>29</v>
      </c>
      <c r="C13" s="31"/>
      <c r="D13" s="32"/>
      <c r="E13" s="35"/>
      <c r="F13" s="33">
        <f>F11*10%</f>
        <v>0</v>
      </c>
    </row>
    <row r="14" spans="1:6" ht="12.75">
      <c r="A14" s="29"/>
      <c r="B14" s="34"/>
      <c r="C14" s="31"/>
      <c r="D14" s="32"/>
      <c r="E14" s="35"/>
      <c r="F14" s="33"/>
    </row>
    <row r="15" spans="1:6" ht="12.75">
      <c r="A15" s="29"/>
      <c r="B15" s="30" t="s">
        <v>1</v>
      </c>
      <c r="C15" s="31"/>
      <c r="D15" s="32"/>
      <c r="E15" s="30"/>
      <c r="F15" s="33">
        <f>SUM(F11:F13)</f>
        <v>0</v>
      </c>
    </row>
    <row r="16" spans="1:6" ht="12.75">
      <c r="A16" s="36"/>
      <c r="B16" s="37"/>
      <c r="C16" s="38"/>
      <c r="D16" s="39"/>
      <c r="E16" s="39"/>
      <c r="F16" s="40"/>
    </row>
  </sheetData>
  <sheetProtection/>
  <mergeCells count="1">
    <mergeCell ref="C1:F4"/>
  </mergeCells>
  <printOptions/>
  <pageMargins left="0.7874015748031497" right="0.7874015748031497" top="0.3937007874015748" bottom="0.984251968503937" header="0.3937007874015748" footer="0"/>
  <pageSetup fitToHeight="1" fitToWidth="1" horizontalDpi="1200" verticalDpi="1200" orientation="portrait" paperSize="9" scale="99" r:id="rId2"/>
  <colBreaks count="1" manualBreakCount="1">
    <brk id="6" max="65535" man="1"/>
  </colBreaks>
  <drawing r:id="rId1"/>
</worksheet>
</file>

<file path=xl/worksheets/sheet8.xml><?xml version="1.0" encoding="utf-8"?>
<worksheet xmlns="http://schemas.openxmlformats.org/spreadsheetml/2006/main" xmlns:r="http://schemas.openxmlformats.org/officeDocument/2006/relationships">
  <sheetPr>
    <pageSetUpPr fitToPage="1"/>
  </sheetPr>
  <dimension ref="A1:F19"/>
  <sheetViews>
    <sheetView zoomScalePageLayoutView="0" workbookViewId="0" topLeftCell="A1">
      <selection activeCell="J10" sqref="J10"/>
    </sheetView>
  </sheetViews>
  <sheetFormatPr defaultColWidth="11.421875" defaultRowHeight="12.75"/>
  <cols>
    <col min="1" max="1" width="5.140625" style="8" customWidth="1"/>
    <col min="2" max="2" width="42.00390625" style="5" customWidth="1"/>
    <col min="3" max="3" width="8.00390625" style="6" customWidth="1"/>
    <col min="4" max="4" width="9.140625" style="7" customWidth="1"/>
    <col min="5" max="6" width="11.421875" style="7" customWidth="1"/>
    <col min="7" max="16384" width="11.421875" style="8" customWidth="1"/>
  </cols>
  <sheetData>
    <row r="1" spans="1:6" ht="12.75" customHeight="1">
      <c r="A1" s="125" t="s">
        <v>50</v>
      </c>
      <c r="C1" s="132" t="s">
        <v>27</v>
      </c>
      <c r="D1" s="133"/>
      <c r="E1" s="133"/>
      <c r="F1" s="133"/>
    </row>
    <row r="2" spans="1:6" ht="12.75">
      <c r="A2" s="8" t="s">
        <v>51</v>
      </c>
      <c r="C2" s="133"/>
      <c r="D2" s="133"/>
      <c r="E2" s="133"/>
      <c r="F2" s="133"/>
    </row>
    <row r="3" spans="1:6" ht="34.5" customHeight="1">
      <c r="A3" s="9"/>
      <c r="C3" s="133"/>
      <c r="D3" s="133"/>
      <c r="E3" s="133"/>
      <c r="F3" s="133"/>
    </row>
    <row r="4" ht="12.75">
      <c r="A4" s="9" t="s">
        <v>33</v>
      </c>
    </row>
    <row r="6" spans="1:6" ht="12.75">
      <c r="A6" s="50" t="s">
        <v>13</v>
      </c>
      <c r="B6" s="11" t="s">
        <v>14</v>
      </c>
      <c r="C6" s="12" t="s">
        <v>15</v>
      </c>
      <c r="D6" s="13" t="s">
        <v>16</v>
      </c>
      <c r="E6" s="13" t="s">
        <v>17</v>
      </c>
      <c r="F6" s="13" t="s">
        <v>18</v>
      </c>
    </row>
    <row r="7" spans="1:6" ht="12.75">
      <c r="A7" s="52"/>
      <c r="B7" s="14"/>
      <c r="C7" s="15"/>
      <c r="D7" s="16"/>
      <c r="E7" s="16"/>
      <c r="F7" s="16"/>
    </row>
    <row r="8" spans="1:6" ht="25.5">
      <c r="A8" s="19">
        <v>1</v>
      </c>
      <c r="B8" s="18" t="s">
        <v>63</v>
      </c>
      <c r="C8" s="19" t="s">
        <v>19</v>
      </c>
      <c r="D8" s="20">
        <v>1</v>
      </c>
      <c r="E8" s="20"/>
      <c r="F8" s="20">
        <f>D8*E8</f>
        <v>0</v>
      </c>
    </row>
    <row r="9" spans="1:6" ht="42" customHeight="1">
      <c r="A9" s="74">
        <v>2</v>
      </c>
      <c r="B9" s="73" t="s">
        <v>82</v>
      </c>
      <c r="C9" s="74" t="s">
        <v>19</v>
      </c>
      <c r="D9" s="75">
        <v>1</v>
      </c>
      <c r="E9" s="75"/>
      <c r="F9" s="75"/>
    </row>
    <row r="10" spans="1:6" ht="25.5">
      <c r="A10" s="74">
        <v>3</v>
      </c>
      <c r="B10" s="73" t="s">
        <v>81</v>
      </c>
      <c r="C10" s="74" t="s">
        <v>19</v>
      </c>
      <c r="D10" s="75">
        <v>1</v>
      </c>
      <c r="E10" s="75"/>
      <c r="F10" s="75"/>
    </row>
    <row r="11" spans="1:6" ht="12.75">
      <c r="A11" s="19"/>
      <c r="B11" s="18"/>
      <c r="C11" s="19"/>
      <c r="D11" s="20"/>
      <c r="E11" s="20"/>
      <c r="F11" s="20"/>
    </row>
    <row r="12" spans="1:6" ht="12.75">
      <c r="A12" s="19"/>
      <c r="B12" s="18"/>
      <c r="C12" s="19"/>
      <c r="D12" s="20"/>
      <c r="E12" s="20"/>
      <c r="F12" s="20"/>
    </row>
    <row r="13" spans="1:6" ht="12.75">
      <c r="A13" s="82"/>
      <c r="B13" s="25"/>
      <c r="C13" s="26"/>
      <c r="D13" s="27"/>
      <c r="E13" s="27"/>
      <c r="F13" s="28"/>
    </row>
    <row r="14" spans="1:6" ht="12.75">
      <c r="A14" s="29"/>
      <c r="B14" s="30" t="s">
        <v>0</v>
      </c>
      <c r="C14" s="31"/>
      <c r="D14" s="32"/>
      <c r="E14" s="30"/>
      <c r="F14" s="33">
        <f>SUM(F10:F12)</f>
        <v>0</v>
      </c>
    </row>
    <row r="15" spans="1:6" ht="12.75">
      <c r="A15" s="29"/>
      <c r="B15" s="34"/>
      <c r="C15" s="31"/>
      <c r="D15" s="32"/>
      <c r="E15" s="35"/>
      <c r="F15" s="33"/>
    </row>
    <row r="16" spans="1:6" ht="12.75">
      <c r="A16" s="29"/>
      <c r="B16" s="30" t="s">
        <v>29</v>
      </c>
      <c r="C16" s="31"/>
      <c r="D16" s="32"/>
      <c r="E16" s="35"/>
      <c r="F16" s="33">
        <f>F14*0.1</f>
        <v>0</v>
      </c>
    </row>
    <row r="17" spans="1:6" ht="12.75">
      <c r="A17" s="29"/>
      <c r="B17" s="34"/>
      <c r="C17" s="31"/>
      <c r="D17" s="32"/>
      <c r="E17" s="35"/>
      <c r="F17" s="33"/>
    </row>
    <row r="18" spans="1:6" ht="12.75">
      <c r="A18" s="29"/>
      <c r="B18" s="30" t="s">
        <v>1</v>
      </c>
      <c r="C18" s="31"/>
      <c r="D18" s="32"/>
      <c r="E18" s="30"/>
      <c r="F18" s="33">
        <f>F14+F16</f>
        <v>0</v>
      </c>
    </row>
    <row r="19" spans="1:6" ht="12.75">
      <c r="A19" s="36"/>
      <c r="B19" s="37"/>
      <c r="C19" s="38"/>
      <c r="D19" s="39"/>
      <c r="E19" s="39"/>
      <c r="F19" s="40"/>
    </row>
  </sheetData>
  <sheetProtection/>
  <mergeCells count="1">
    <mergeCell ref="C1:F3"/>
  </mergeCells>
  <printOptions/>
  <pageMargins left="0.7874015748031497" right="0.7874015748031497" top="0.3937007874015748" bottom="0.984251968503937" header="0.3937007874015748" footer="0"/>
  <pageSetup fitToHeight="1" fitToWidth="1" horizontalDpi="1200" verticalDpi="1200" orientation="portrait" paperSize="9" scale="99" r:id="rId2"/>
  <colBreaks count="1" manualBreakCount="1">
    <brk id="6" max="65535" man="1"/>
  </colBreaks>
  <drawing r:id="rId1"/>
</worksheet>
</file>

<file path=xl/worksheets/sheet9.xml><?xml version="1.0" encoding="utf-8"?>
<worksheet xmlns="http://schemas.openxmlformats.org/spreadsheetml/2006/main" xmlns:r="http://schemas.openxmlformats.org/officeDocument/2006/relationships">
  <sheetPr>
    <pageSetUpPr fitToPage="1"/>
  </sheetPr>
  <dimension ref="A1:F48"/>
  <sheetViews>
    <sheetView view="pageBreakPreview" zoomScale="75" zoomScaleSheetLayoutView="75" workbookViewId="0" topLeftCell="A22">
      <selection activeCell="J33" sqref="J33"/>
    </sheetView>
  </sheetViews>
  <sheetFormatPr defaultColWidth="11.421875" defaultRowHeight="12.75"/>
  <cols>
    <col min="1" max="1" width="5.140625" style="8" customWidth="1"/>
    <col min="2" max="2" width="42.00390625" style="5" customWidth="1"/>
    <col min="3" max="3" width="8.00390625" style="6" customWidth="1"/>
    <col min="4" max="4" width="9.140625" style="7" customWidth="1"/>
    <col min="5" max="6" width="11.421875" style="7" customWidth="1"/>
    <col min="7" max="16384" width="11.421875" style="8" customWidth="1"/>
  </cols>
  <sheetData>
    <row r="1" spans="1:6" ht="12.75" customHeight="1">
      <c r="A1" s="101" t="s">
        <v>50</v>
      </c>
      <c r="C1" s="132" t="s">
        <v>27</v>
      </c>
      <c r="D1" s="133"/>
      <c r="E1" s="133"/>
      <c r="F1" s="133"/>
    </row>
    <row r="2" spans="1:6" ht="12.75">
      <c r="A2" s="8" t="s">
        <v>51</v>
      </c>
      <c r="C2" s="133"/>
      <c r="D2" s="133"/>
      <c r="E2" s="133"/>
      <c r="F2" s="133"/>
    </row>
    <row r="3" spans="1:6" ht="34.5" customHeight="1">
      <c r="A3" s="9"/>
      <c r="C3" s="133"/>
      <c r="D3" s="133"/>
      <c r="E3" s="133"/>
      <c r="F3" s="133"/>
    </row>
    <row r="4" ht="12.75">
      <c r="A4" s="9" t="s">
        <v>34</v>
      </c>
    </row>
    <row r="6" spans="1:6" ht="12.75">
      <c r="A6" s="50" t="s">
        <v>13</v>
      </c>
      <c r="B6" s="11" t="s">
        <v>14</v>
      </c>
      <c r="C6" s="12" t="s">
        <v>15</v>
      </c>
      <c r="D6" s="13" t="s">
        <v>16</v>
      </c>
      <c r="E6" s="13" t="s">
        <v>17</v>
      </c>
      <c r="F6" s="13" t="s">
        <v>18</v>
      </c>
    </row>
    <row r="7" spans="1:6" ht="12.75">
      <c r="A7" s="52"/>
      <c r="B7" s="14"/>
      <c r="C7" s="15"/>
      <c r="D7" s="16"/>
      <c r="E7" s="16"/>
      <c r="F7" s="16"/>
    </row>
    <row r="8" spans="1:6" ht="28.5" customHeight="1">
      <c r="A8" s="19">
        <v>1</v>
      </c>
      <c r="B8" s="84" t="s">
        <v>40</v>
      </c>
      <c r="C8" s="19" t="s">
        <v>19</v>
      </c>
      <c r="D8" s="66">
        <v>1</v>
      </c>
      <c r="E8" s="66"/>
      <c r="F8" s="75">
        <f>D8*E8</f>
        <v>0</v>
      </c>
    </row>
    <row r="9" spans="1:6" ht="51">
      <c r="A9" s="65"/>
      <c r="B9" s="64" t="s">
        <v>53</v>
      </c>
      <c r="C9" s="65"/>
      <c r="D9" s="66"/>
      <c r="E9" s="66"/>
      <c r="F9" s="75"/>
    </row>
    <row r="10" spans="1:6" ht="38.25">
      <c r="A10" s="74"/>
      <c r="B10" s="73" t="s">
        <v>11</v>
      </c>
      <c r="C10" s="74"/>
      <c r="D10" s="75"/>
      <c r="E10" s="75"/>
      <c r="F10" s="75"/>
    </row>
    <row r="11" spans="1:6" ht="33" customHeight="1">
      <c r="A11" s="74"/>
      <c r="B11" s="73" t="s">
        <v>59</v>
      </c>
      <c r="C11" s="74"/>
      <c r="D11" s="75"/>
      <c r="E11" s="75"/>
      <c r="F11" s="75"/>
    </row>
    <row r="12" spans="1:6" ht="44.25" customHeight="1">
      <c r="A12" s="74"/>
      <c r="B12" s="73" t="s">
        <v>35</v>
      </c>
      <c r="C12" s="74"/>
      <c r="D12" s="75"/>
      <c r="E12" s="75"/>
      <c r="F12" s="75"/>
    </row>
    <row r="13" spans="1:6" ht="51">
      <c r="A13" s="74"/>
      <c r="B13" s="73" t="s">
        <v>2</v>
      </c>
      <c r="C13" s="74"/>
      <c r="D13" s="75"/>
      <c r="E13" s="75"/>
      <c r="F13" s="75"/>
    </row>
    <row r="14" spans="1:6" ht="25.5">
      <c r="A14" s="74"/>
      <c r="B14" s="73" t="s">
        <v>3</v>
      </c>
      <c r="C14" s="74"/>
      <c r="D14" s="75"/>
      <c r="E14" s="75"/>
      <c r="F14" s="75"/>
    </row>
    <row r="15" spans="1:6" ht="25.5">
      <c r="A15" s="74"/>
      <c r="B15" s="73" t="s">
        <v>4</v>
      </c>
      <c r="C15" s="74"/>
      <c r="D15" s="75"/>
      <c r="E15" s="75"/>
      <c r="F15" s="75"/>
    </row>
    <row r="16" spans="1:6" ht="25.5">
      <c r="A16" s="74"/>
      <c r="B16" s="73" t="s">
        <v>5</v>
      </c>
      <c r="C16" s="74"/>
      <c r="D16" s="75"/>
      <c r="E16" s="75"/>
      <c r="F16" s="75"/>
    </row>
    <row r="17" spans="1:6" ht="12.75">
      <c r="A17" s="74"/>
      <c r="B17" s="73" t="s">
        <v>7</v>
      </c>
      <c r="C17" s="74"/>
      <c r="D17" s="75"/>
      <c r="E17" s="75"/>
      <c r="F17" s="75"/>
    </row>
    <row r="18" spans="1:6" ht="12.75">
      <c r="A18" s="74"/>
      <c r="B18" s="73" t="s">
        <v>8</v>
      </c>
      <c r="C18" s="74"/>
      <c r="D18" s="75"/>
      <c r="E18" s="75"/>
      <c r="F18" s="75"/>
    </row>
    <row r="19" spans="1:6" ht="12.75">
      <c r="A19" s="19"/>
      <c r="B19" s="18" t="s">
        <v>9</v>
      </c>
      <c r="C19" s="19"/>
      <c r="D19" s="20"/>
      <c r="E19" s="20"/>
      <c r="F19" s="20"/>
    </row>
    <row r="20" spans="1:6" ht="12.75">
      <c r="A20" s="19"/>
      <c r="B20" s="18"/>
      <c r="C20" s="19"/>
      <c r="D20" s="20"/>
      <c r="E20" s="20"/>
      <c r="F20" s="20"/>
    </row>
    <row r="21" spans="1:6" ht="12.75">
      <c r="A21" s="22"/>
      <c r="B21" s="77" t="s">
        <v>10</v>
      </c>
      <c r="C21" s="22"/>
      <c r="D21" s="23"/>
      <c r="E21" s="23"/>
      <c r="F21" s="23"/>
    </row>
    <row r="22" spans="1:6" ht="63.75">
      <c r="A22" s="74"/>
      <c r="B22" s="73" t="s">
        <v>36</v>
      </c>
      <c r="C22" s="74"/>
      <c r="D22" s="75"/>
      <c r="E22" s="75"/>
      <c r="F22" s="75"/>
    </row>
    <row r="23" spans="1:6" ht="54" customHeight="1">
      <c r="A23" s="74"/>
      <c r="B23" s="76" t="s">
        <v>37</v>
      </c>
      <c r="C23" s="74"/>
      <c r="D23" s="75"/>
      <c r="E23" s="75"/>
      <c r="F23" s="75"/>
    </row>
    <row r="24" spans="1:6" ht="12.75">
      <c r="A24" s="74"/>
      <c r="B24" s="73"/>
      <c r="C24" s="74"/>
      <c r="D24" s="75"/>
      <c r="E24" s="75"/>
      <c r="F24" s="75"/>
    </row>
    <row r="25" spans="1:6" ht="12.75">
      <c r="A25" s="74"/>
      <c r="B25" s="76" t="s">
        <v>54</v>
      </c>
      <c r="C25" s="74"/>
      <c r="D25" s="75"/>
      <c r="E25" s="75"/>
      <c r="F25" s="75"/>
    </row>
    <row r="26" spans="1:6" ht="25.5">
      <c r="A26" s="74"/>
      <c r="B26" s="80" t="s">
        <v>55</v>
      </c>
      <c r="C26" s="74"/>
      <c r="D26" s="75"/>
      <c r="E26" s="75"/>
      <c r="F26" s="75"/>
    </row>
    <row r="27" spans="1:6" ht="12.75">
      <c r="A27" s="74">
        <v>2</v>
      </c>
      <c r="B27" s="81" t="s">
        <v>56</v>
      </c>
      <c r="C27" s="78" t="s">
        <v>21</v>
      </c>
      <c r="D27" s="79">
        <v>1</v>
      </c>
      <c r="E27" s="79"/>
      <c r="F27" s="79">
        <f>D27*E27</f>
        <v>0</v>
      </c>
    </row>
    <row r="28" spans="1:6" ht="15" customHeight="1">
      <c r="A28" s="74">
        <v>3</v>
      </c>
      <c r="B28" s="81" t="s">
        <v>57</v>
      </c>
      <c r="C28" s="78" t="s">
        <v>21</v>
      </c>
      <c r="D28" s="79">
        <v>1</v>
      </c>
      <c r="E28" s="79"/>
      <c r="F28" s="79">
        <f>D28*E28</f>
        <v>0</v>
      </c>
    </row>
    <row r="29" spans="1:6" ht="25.5">
      <c r="A29" s="74">
        <v>4</v>
      </c>
      <c r="B29" s="81" t="s">
        <v>58</v>
      </c>
      <c r="C29" s="78" t="s">
        <v>21</v>
      </c>
      <c r="D29" s="79">
        <v>1</v>
      </c>
      <c r="E29" s="79"/>
      <c r="F29" s="79">
        <f>D29*E29</f>
        <v>0</v>
      </c>
    </row>
    <row r="30" spans="1:6" ht="12.75">
      <c r="A30" s="74">
        <v>5</v>
      </c>
      <c r="B30" s="81" t="s">
        <v>60</v>
      </c>
      <c r="C30" s="78" t="s">
        <v>21</v>
      </c>
      <c r="D30" s="79">
        <v>1</v>
      </c>
      <c r="E30" s="79"/>
      <c r="F30" s="79"/>
    </row>
    <row r="31" spans="1:6" ht="12.75">
      <c r="A31" s="74"/>
      <c r="B31" s="73"/>
      <c r="C31" s="74"/>
      <c r="D31" s="75"/>
      <c r="E31" s="79"/>
      <c r="F31" s="75"/>
    </row>
    <row r="32" spans="1:6" ht="12.75">
      <c r="A32" s="74"/>
      <c r="B32" s="76" t="s">
        <v>61</v>
      </c>
      <c r="C32" s="74"/>
      <c r="D32" s="75"/>
      <c r="E32" s="79"/>
      <c r="F32" s="75"/>
    </row>
    <row r="33" spans="1:6" ht="12.75">
      <c r="A33" s="74">
        <v>6</v>
      </c>
      <c r="B33" s="81" t="s">
        <v>91</v>
      </c>
      <c r="C33" s="78" t="s">
        <v>21</v>
      </c>
      <c r="D33" s="79">
        <v>1</v>
      </c>
      <c r="E33" s="79"/>
      <c r="F33" s="79">
        <f>D33*E33</f>
        <v>0</v>
      </c>
    </row>
    <row r="34" spans="1:6" ht="12.75">
      <c r="A34" s="74">
        <v>7</v>
      </c>
      <c r="B34" s="73" t="s">
        <v>93</v>
      </c>
      <c r="C34" s="74" t="s">
        <v>19</v>
      </c>
      <c r="D34" s="75">
        <v>1</v>
      </c>
      <c r="E34" s="79"/>
      <c r="F34" s="75">
        <f>D34*E34</f>
        <v>0</v>
      </c>
    </row>
    <row r="35" spans="1:6" ht="25.5">
      <c r="A35" s="74">
        <v>8</v>
      </c>
      <c r="B35" s="81" t="s">
        <v>94</v>
      </c>
      <c r="C35" s="78" t="s">
        <v>21</v>
      </c>
      <c r="D35" s="79">
        <v>2</v>
      </c>
      <c r="E35" s="79"/>
      <c r="F35" s="79">
        <f>D35*E35</f>
        <v>0</v>
      </c>
    </row>
    <row r="36" spans="1:6" ht="12.75">
      <c r="A36" s="74"/>
      <c r="B36" s="81"/>
      <c r="C36" s="78"/>
      <c r="D36" s="79"/>
      <c r="E36" s="79"/>
      <c r="F36" s="79"/>
    </row>
    <row r="37" spans="1:6" ht="12.75">
      <c r="A37" s="74"/>
      <c r="B37" s="76" t="s">
        <v>92</v>
      </c>
      <c r="C37" s="74"/>
      <c r="D37" s="75"/>
      <c r="E37" s="79"/>
      <c r="F37" s="75"/>
    </row>
    <row r="38" spans="1:6" ht="12.75">
      <c r="A38" s="74">
        <v>9</v>
      </c>
      <c r="B38" s="73" t="s">
        <v>41</v>
      </c>
      <c r="C38" s="74" t="s">
        <v>21</v>
      </c>
      <c r="D38" s="75">
        <v>2</v>
      </c>
      <c r="E38" s="79"/>
      <c r="F38" s="75">
        <f>D38*E38</f>
        <v>0</v>
      </c>
    </row>
    <row r="39" spans="1:6" ht="12.75">
      <c r="A39" s="74">
        <v>10</v>
      </c>
      <c r="B39" s="81" t="s">
        <v>26</v>
      </c>
      <c r="C39" s="78" t="s">
        <v>21</v>
      </c>
      <c r="D39" s="79">
        <v>2</v>
      </c>
      <c r="E39" s="79"/>
      <c r="F39" s="79">
        <f>D39*E39</f>
        <v>0</v>
      </c>
    </row>
    <row r="40" spans="1:6" ht="12.75">
      <c r="A40" s="74"/>
      <c r="B40" s="81"/>
      <c r="C40" s="78"/>
      <c r="D40" s="79"/>
      <c r="E40" s="79"/>
      <c r="F40" s="79"/>
    </row>
    <row r="41" spans="1:6" ht="12.75">
      <c r="A41" s="19"/>
      <c r="B41" s="18"/>
      <c r="C41" s="19"/>
      <c r="D41" s="20"/>
      <c r="E41" s="20"/>
      <c r="F41" s="20"/>
    </row>
    <row r="42" spans="1:6" ht="12.75">
      <c r="A42" s="24"/>
      <c r="B42" s="25"/>
      <c r="C42" s="26"/>
      <c r="D42" s="27"/>
      <c r="E42" s="27"/>
      <c r="F42" s="28"/>
    </row>
    <row r="43" spans="1:6" ht="12.75">
      <c r="A43" s="29"/>
      <c r="B43" s="30" t="s">
        <v>0</v>
      </c>
      <c r="C43" s="31"/>
      <c r="D43" s="32"/>
      <c r="E43" s="30"/>
      <c r="F43" s="33">
        <f>SUM(F24:F41)</f>
        <v>0</v>
      </c>
    </row>
    <row r="44" spans="1:6" ht="12.75">
      <c r="A44" s="29"/>
      <c r="B44" s="34"/>
      <c r="C44" s="31"/>
      <c r="D44" s="32"/>
      <c r="E44" s="35"/>
      <c r="F44" s="33"/>
    </row>
    <row r="45" spans="1:6" ht="12.75">
      <c r="A45" s="29"/>
      <c r="B45" s="30" t="s">
        <v>29</v>
      </c>
      <c r="C45" s="31"/>
      <c r="D45" s="32"/>
      <c r="E45" s="35"/>
      <c r="F45" s="33">
        <f>F43*0.1</f>
        <v>0</v>
      </c>
    </row>
    <row r="46" spans="1:6" ht="12.75">
      <c r="A46" s="29"/>
      <c r="B46" s="34"/>
      <c r="C46" s="31"/>
      <c r="D46" s="32"/>
      <c r="E46" s="35"/>
      <c r="F46" s="33"/>
    </row>
    <row r="47" spans="1:6" ht="12.75">
      <c r="A47" s="29"/>
      <c r="B47" s="30" t="s">
        <v>1</v>
      </c>
      <c r="C47" s="31"/>
      <c r="D47" s="32"/>
      <c r="E47" s="30"/>
      <c r="F47" s="33">
        <f>F43+F45</f>
        <v>0</v>
      </c>
    </row>
    <row r="48" spans="1:6" ht="12.75">
      <c r="A48" s="36"/>
      <c r="B48" s="37"/>
      <c r="C48" s="38"/>
      <c r="D48" s="39"/>
      <c r="E48" s="39"/>
      <c r="F48" s="40"/>
    </row>
  </sheetData>
  <sheetProtection/>
  <mergeCells count="1">
    <mergeCell ref="C1:F3"/>
  </mergeCells>
  <printOptions/>
  <pageMargins left="0.7874015748031497" right="0.7874015748031497" top="0.3937007874015748" bottom="0.984251968503937" header="0.3937007874015748" footer="0"/>
  <pageSetup fitToHeight="2" fitToWidth="1" horizontalDpi="1200" verticalDpi="1200" orientation="portrait" paperSize="9" scale="9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Karen</dc:creator>
  <cp:keywords/>
  <dc:description/>
  <cp:lastModifiedBy>Biblioteca2</cp:lastModifiedBy>
  <cp:lastPrinted>2017-12-15T01:26:16Z</cp:lastPrinted>
  <dcterms:created xsi:type="dcterms:W3CDTF">2009-12-03T14:23:34Z</dcterms:created>
  <dcterms:modified xsi:type="dcterms:W3CDTF">2017-12-21T15:12:12Z</dcterms:modified>
  <cp:category/>
  <cp:version/>
  <cp:contentType/>
  <cp:contentStatus/>
</cp:coreProperties>
</file>